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25" windowHeight="12165"/>
  </bookViews>
  <sheets>
    <sheet name="Sheet1 " sheetId="2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13" authorId="0">
      <text>
        <r>
          <rPr>
            <sz val="9"/>
            <rFont val="宋体"/>
            <charset val="134"/>
          </rPr>
          <t>经建已经做好资金下达准备，但是预算的反馈系统里面看不见这笔指标，等系统的这笔指标有了才下达给经建。</t>
        </r>
      </text>
    </comment>
  </commentList>
</comments>
</file>

<file path=xl/sharedStrings.xml><?xml version="1.0" encoding="utf-8"?>
<sst xmlns="http://schemas.openxmlformats.org/spreadsheetml/2006/main" count="64" uniqueCount="51">
  <si>
    <t>附件四</t>
  </si>
  <si>
    <t>2022年本级政府债券项目明细表</t>
  </si>
  <si>
    <t>单位：万元</t>
  </si>
  <si>
    <t>序号</t>
  </si>
  <si>
    <t>项目单位</t>
  </si>
  <si>
    <t>项目名称</t>
  </si>
  <si>
    <t>金额</t>
  </si>
  <si>
    <t>一般债券</t>
  </si>
  <si>
    <t>专项债券</t>
  </si>
  <si>
    <t>再融资债券</t>
  </si>
  <si>
    <t>新增债券</t>
  </si>
  <si>
    <t>总计</t>
  </si>
  <si>
    <t>一</t>
  </si>
  <si>
    <t>列入一般公共预算管理的一般债券合计</t>
  </si>
  <si>
    <t>柳城县水利局</t>
  </si>
  <si>
    <t>柳城县马山镇八甲村大岭屯、高浪屯饮水安全巩固提升工程</t>
  </si>
  <si>
    <t>柳城县东泉镇永安村、大樟村碑田村扩网工程</t>
  </si>
  <si>
    <t>柳城县古砦仫佬族乡人民政府</t>
  </si>
  <si>
    <t>柳城县水土保持工程300万元</t>
  </si>
  <si>
    <t>柳城县沙埔河灌区续建配套与节水改造工程</t>
  </si>
  <si>
    <t>柳城县2022年水利项目（山洪灾害防治）</t>
  </si>
  <si>
    <t>柳城县住建局</t>
  </si>
  <si>
    <t>柳城县2022年老旧小区改造提升工程配套基础设施</t>
  </si>
  <si>
    <t>柳城县教育局</t>
  </si>
  <si>
    <t>柳城县农村公办学校校舍安全保障长效机制项目</t>
  </si>
  <si>
    <t>柳城县义务教育薄弱环节改善与能力提升项目</t>
  </si>
  <si>
    <t>柳城县农村义务教育教师周转房项目</t>
  </si>
  <si>
    <t>柳城县卫健局</t>
  </si>
  <si>
    <t>柳州市柳城县广西公共卫生防控救治能力建设三年行动计划项目</t>
  </si>
  <si>
    <t>柳城县文昌中学、柳城县公安局</t>
  </si>
  <si>
    <t>柳城县乡村振兴公共服务项目</t>
  </si>
  <si>
    <t>柳州市柳城县城镇保障性安居工程项目</t>
  </si>
  <si>
    <t>2022年全区城市背街小巷整治改造提升</t>
  </si>
  <si>
    <t>村容村貌提升（村镇基础设施建设）</t>
  </si>
  <si>
    <t>小型水库安全运行一般债务限额分配方案</t>
  </si>
  <si>
    <t>2022年广西壮族自治区政府再融资一般债券（二期）——2022年广西壮族自治区政府一般债券（五期）</t>
  </si>
  <si>
    <t>2022年广西壮族自治区政府再融资一般债券（四期）——2022年广西壮族自治区政府一般债券（八期）</t>
  </si>
  <si>
    <t>2022年广西壮族自治区政府再融资一般债券（五期）——2022年广西壮族自治区政府一般债券（九期）</t>
  </si>
  <si>
    <t>2022年广西壮族自治区政府再融资一般债券（六期）——2022年广西壮族自治区政府一般债券（十期）</t>
  </si>
  <si>
    <t>二</t>
  </si>
  <si>
    <t>列入政府性基金管理的专项债券合计</t>
  </si>
  <si>
    <t>柳城县中医医院</t>
  </si>
  <si>
    <t>柳城县中医医院二期业务用房项目</t>
  </si>
  <si>
    <t>广西中天工程建设集团有限公司</t>
  </si>
  <si>
    <t>柳城县粮食和物资储备应急物流中心</t>
  </si>
  <si>
    <t>柳城县人民医院</t>
  </si>
  <si>
    <t>柳城县人民医院项目</t>
  </si>
  <si>
    <t>广西政兴投资集团有限公司</t>
  </si>
  <si>
    <t>柳州市国际生物健康科技产业园项目</t>
  </si>
  <si>
    <t>广西（柳城）沙埔机械制造标准厂房及公共服务设施建设项目</t>
  </si>
  <si>
    <t>柳城县污水处理厂二期扩容、提标改造工程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</si>
</sst>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_ "/>
    <numFmt numFmtId="43" formatCode="_ * #,##0.00_ ;_ * \-#,##0.00_ ;_ * &quot;-&quot;??_ ;_ @_ "/>
    <numFmt numFmtId="177" formatCode="_ * #,##0.00_ ;_ * \-#,##0.00_ ;_ * &quot;-&quot;??.00_ ;_ @_ "/>
    <numFmt numFmtId="178" formatCode="#,##0_ ;\-#,##0"/>
  </numFmts>
  <fonts count="32">
    <font>
      <sz val="11"/>
      <color indexed="8"/>
      <name val="宋体"/>
      <charset val="134"/>
    </font>
    <font>
      <sz val="11"/>
      <color indexed="0"/>
      <name val="宋体"/>
      <charset val="134"/>
    </font>
    <font>
      <sz val="12"/>
      <color indexed="0"/>
      <name val="宋体"/>
      <charset val="134"/>
    </font>
    <font>
      <b/>
      <sz val="20"/>
      <color indexed="0"/>
      <name val="宋体"/>
      <charset val="134"/>
    </font>
    <font>
      <b/>
      <sz val="16"/>
      <color indexed="0"/>
      <name val="宋体"/>
      <charset val="134"/>
    </font>
    <font>
      <b/>
      <sz val="11"/>
      <color indexed="0"/>
      <name val="宋体"/>
      <charset val="134"/>
    </font>
    <font>
      <b/>
      <sz val="12"/>
      <color indexed="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4" borderId="8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29" fillId="26" borderId="10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0" borderId="0" applyBorder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76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1" xfId="49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right" vertical="center"/>
    </xf>
    <xf numFmtId="177" fontId="8" fillId="0" borderId="1" xfId="8" applyNumberFormat="1" applyFont="1" applyFill="1" applyBorder="1" applyAlignment="1">
      <alignment horizontal="center" vertical="center"/>
    </xf>
    <xf numFmtId="177" fontId="8" fillId="0" borderId="1" xfId="8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176" fontId="8" fillId="0" borderId="1" xfId="0" applyNumberFormat="1" applyFont="1" applyFill="1" applyBorder="1" applyAlignment="1">
      <alignment horizontal="right" vertical="center"/>
    </xf>
    <xf numFmtId="178" fontId="8" fillId="0" borderId="2" xfId="0" applyNumberFormat="1" applyFont="1" applyFill="1" applyBorder="1" applyAlignment="1" applyProtection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showZeros="0" tabSelected="1" zoomScale="87" zoomScaleNormal="87" topLeftCell="A2" workbookViewId="0">
      <pane ySplit="6" topLeftCell="A20" activePane="bottomLeft" state="frozen"/>
      <selection/>
      <selection pane="bottomLeft" activeCell="B25" sqref="B25"/>
    </sheetView>
  </sheetViews>
  <sheetFormatPr defaultColWidth="9" defaultRowHeight="13.5" outlineLevelCol="7"/>
  <cols>
    <col min="1" max="1" width="6.625" customWidth="1"/>
    <col min="2" max="2" width="39.75" customWidth="1"/>
    <col min="3" max="3" width="39.65" customWidth="1"/>
    <col min="4" max="5" width="18.9583333333333" customWidth="1"/>
    <col min="6" max="6" width="13.375" customWidth="1"/>
    <col min="7" max="7" width="12.75" customWidth="1"/>
    <col min="8" max="8" width="13.5" customWidth="1"/>
  </cols>
  <sheetData>
    <row r="1" ht="14.25" customHeight="1" spans="1:8">
      <c r="A1" s="1" t="s">
        <v>0</v>
      </c>
      <c r="B1" s="1"/>
      <c r="C1" s="2"/>
      <c r="D1" s="2"/>
      <c r="E1" s="2"/>
      <c r="F1" s="2"/>
      <c r="G1" s="2"/>
      <c r="H1" s="2"/>
    </row>
    <row r="2" ht="47.1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7" customHeight="1" spans="1:8">
      <c r="A3" s="4"/>
      <c r="B3" s="4"/>
      <c r="C3" s="4"/>
      <c r="D3" s="4"/>
      <c r="E3" s="4"/>
      <c r="F3" s="4"/>
      <c r="G3" s="5" t="s">
        <v>2</v>
      </c>
      <c r="H3" s="5"/>
    </row>
    <row r="4" ht="30" customHeight="1" spans="1:8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/>
      <c r="G4" s="6" t="s">
        <v>8</v>
      </c>
      <c r="H4" s="7"/>
    </row>
    <row r="5" ht="30" customHeight="1" spans="1:8">
      <c r="A5" s="7"/>
      <c r="B5" s="7"/>
      <c r="C5" s="7"/>
      <c r="D5" s="7"/>
      <c r="E5" s="6" t="s">
        <v>9</v>
      </c>
      <c r="F5" s="6" t="s">
        <v>10</v>
      </c>
      <c r="G5" s="6" t="s">
        <v>9</v>
      </c>
      <c r="H5" s="6" t="s">
        <v>10</v>
      </c>
    </row>
    <row r="6" ht="35.1" customHeight="1" spans="1:8">
      <c r="A6" s="6"/>
      <c r="B6" s="6" t="s">
        <v>11</v>
      </c>
      <c r="C6" s="6"/>
      <c r="D6" s="8">
        <f>SUM(E6:H6)</f>
        <v>51749.2</v>
      </c>
      <c r="E6" s="8">
        <f t="shared" ref="E6:H6" si="0">SUM(E7,E27)</f>
        <v>17500</v>
      </c>
      <c r="F6" s="8">
        <f t="shared" si="0"/>
        <v>5933.2</v>
      </c>
      <c r="G6" s="8">
        <f t="shared" si="0"/>
        <v>0</v>
      </c>
      <c r="H6" s="8">
        <f t="shared" si="0"/>
        <v>28316</v>
      </c>
    </row>
    <row r="7" ht="35.1" customHeight="1" spans="1:8">
      <c r="A7" s="9" t="s">
        <v>12</v>
      </c>
      <c r="B7" s="9" t="s">
        <v>13</v>
      </c>
      <c r="C7" s="10"/>
      <c r="D7" s="8">
        <f>SUM(E7:H7)</f>
        <v>23433.2</v>
      </c>
      <c r="E7" s="8">
        <f t="shared" ref="E7:H7" si="1">SUM(E8:E26)</f>
        <v>17500</v>
      </c>
      <c r="F7" s="8">
        <f t="shared" si="1"/>
        <v>5933.2</v>
      </c>
      <c r="G7" s="8">
        <f t="shared" si="1"/>
        <v>0</v>
      </c>
      <c r="H7" s="8">
        <f t="shared" si="1"/>
        <v>0</v>
      </c>
    </row>
    <row r="8" ht="69" customHeight="1" spans="1:8">
      <c r="A8" s="11">
        <v>1</v>
      </c>
      <c r="B8" s="12" t="s">
        <v>14</v>
      </c>
      <c r="C8" s="13" t="s">
        <v>15</v>
      </c>
      <c r="D8" s="14">
        <f t="shared" ref="D8:D22" si="2">SUM(E8:F8)</f>
        <v>60</v>
      </c>
      <c r="E8" s="14"/>
      <c r="F8" s="15">
        <f>100-40</f>
        <v>60</v>
      </c>
      <c r="G8" s="14"/>
      <c r="H8" s="14"/>
    </row>
    <row r="9" ht="60" customHeight="1" spans="1:8">
      <c r="A9" s="11">
        <v>2</v>
      </c>
      <c r="B9" s="12" t="s">
        <v>14</v>
      </c>
      <c r="C9" s="13" t="s">
        <v>16</v>
      </c>
      <c r="D9" s="14">
        <f t="shared" si="2"/>
        <v>215</v>
      </c>
      <c r="E9" s="14"/>
      <c r="F9" s="15">
        <f>175+40</f>
        <v>215</v>
      </c>
      <c r="G9" s="14"/>
      <c r="H9" s="14"/>
    </row>
    <row r="10" ht="60" customHeight="1" spans="1:8">
      <c r="A10" s="11">
        <v>3</v>
      </c>
      <c r="B10" s="12" t="s">
        <v>17</v>
      </c>
      <c r="C10" s="13" t="s">
        <v>18</v>
      </c>
      <c r="D10" s="14">
        <f t="shared" si="2"/>
        <v>258</v>
      </c>
      <c r="E10" s="14"/>
      <c r="F10" s="15">
        <v>258</v>
      </c>
      <c r="G10" s="14"/>
      <c r="H10" s="14"/>
    </row>
    <row r="11" ht="60" customHeight="1" spans="1:8">
      <c r="A11" s="11">
        <v>4</v>
      </c>
      <c r="B11" s="12" t="s">
        <v>14</v>
      </c>
      <c r="C11" s="13" t="s">
        <v>19</v>
      </c>
      <c r="D11" s="14">
        <f t="shared" si="2"/>
        <v>250</v>
      </c>
      <c r="E11" s="14"/>
      <c r="F11" s="15">
        <v>250</v>
      </c>
      <c r="G11" s="14"/>
      <c r="H11" s="14"/>
    </row>
    <row r="12" ht="60" customHeight="1" spans="1:8">
      <c r="A12" s="11">
        <v>5</v>
      </c>
      <c r="B12" s="12" t="s">
        <v>14</v>
      </c>
      <c r="C12" s="13" t="s">
        <v>20</v>
      </c>
      <c r="D12" s="14">
        <f t="shared" si="2"/>
        <v>28</v>
      </c>
      <c r="E12" s="14"/>
      <c r="F12" s="16">
        <v>28</v>
      </c>
      <c r="G12" s="14"/>
      <c r="H12" s="14"/>
    </row>
    <row r="13" ht="60" customHeight="1" spans="1:8">
      <c r="A13" s="11">
        <v>6</v>
      </c>
      <c r="B13" s="17" t="s">
        <v>21</v>
      </c>
      <c r="C13" s="13" t="s">
        <v>22</v>
      </c>
      <c r="D13" s="14">
        <f t="shared" si="2"/>
        <v>92.22</v>
      </c>
      <c r="E13" s="14"/>
      <c r="F13" s="16">
        <v>92.22</v>
      </c>
      <c r="G13" s="14"/>
      <c r="H13" s="14"/>
    </row>
    <row r="14" ht="60" customHeight="1" spans="1:8">
      <c r="A14" s="11">
        <v>7</v>
      </c>
      <c r="B14" s="17" t="s">
        <v>23</v>
      </c>
      <c r="C14" s="13" t="s">
        <v>24</v>
      </c>
      <c r="D14" s="14">
        <f t="shared" si="2"/>
        <v>127</v>
      </c>
      <c r="E14" s="14"/>
      <c r="F14" s="16">
        <v>127</v>
      </c>
      <c r="G14" s="14"/>
      <c r="H14" s="14"/>
    </row>
    <row r="15" ht="60" customHeight="1" spans="1:8">
      <c r="A15" s="11">
        <v>8</v>
      </c>
      <c r="B15" s="17" t="s">
        <v>23</v>
      </c>
      <c r="C15" s="13" t="s">
        <v>25</v>
      </c>
      <c r="D15" s="14">
        <f t="shared" si="2"/>
        <v>2000</v>
      </c>
      <c r="E15" s="14"/>
      <c r="F15" s="16">
        <v>2000</v>
      </c>
      <c r="G15" s="14"/>
      <c r="H15" s="14"/>
    </row>
    <row r="16" ht="60" customHeight="1" spans="1:8">
      <c r="A16" s="11">
        <v>9</v>
      </c>
      <c r="B16" s="17" t="s">
        <v>23</v>
      </c>
      <c r="C16" s="13" t="s">
        <v>26</v>
      </c>
      <c r="D16" s="14">
        <f t="shared" si="2"/>
        <v>167</v>
      </c>
      <c r="E16" s="14"/>
      <c r="F16" s="16">
        <v>167</v>
      </c>
      <c r="G16" s="14"/>
      <c r="H16" s="14"/>
    </row>
    <row r="17" ht="60" customHeight="1" spans="1:8">
      <c r="A17" s="11">
        <v>10</v>
      </c>
      <c r="B17" s="17" t="s">
        <v>27</v>
      </c>
      <c r="C17" s="13" t="s">
        <v>28</v>
      </c>
      <c r="D17" s="14">
        <f t="shared" si="2"/>
        <v>275</v>
      </c>
      <c r="E17" s="14"/>
      <c r="F17" s="16">
        <v>275</v>
      </c>
      <c r="G17" s="14"/>
      <c r="H17" s="14"/>
    </row>
    <row r="18" ht="60" customHeight="1" spans="1:8">
      <c r="A18" s="11">
        <v>11</v>
      </c>
      <c r="B18" s="11" t="s">
        <v>29</v>
      </c>
      <c r="C18" s="13" t="s">
        <v>30</v>
      </c>
      <c r="D18" s="14">
        <f t="shared" si="2"/>
        <v>950</v>
      </c>
      <c r="E18" s="14"/>
      <c r="F18" s="16">
        <v>950</v>
      </c>
      <c r="G18" s="14"/>
      <c r="H18" s="14"/>
    </row>
    <row r="19" ht="60" customHeight="1" spans="1:8">
      <c r="A19" s="11">
        <v>12</v>
      </c>
      <c r="B19" s="17" t="s">
        <v>21</v>
      </c>
      <c r="C19" s="13" t="s">
        <v>31</v>
      </c>
      <c r="D19" s="14">
        <f t="shared" si="2"/>
        <v>11.76</v>
      </c>
      <c r="E19" s="14"/>
      <c r="F19" s="16">
        <v>11.76</v>
      </c>
      <c r="G19" s="14"/>
      <c r="H19" s="14"/>
    </row>
    <row r="20" ht="60" customHeight="1" spans="1:8">
      <c r="A20" s="11">
        <v>13</v>
      </c>
      <c r="B20" s="17" t="s">
        <v>21</v>
      </c>
      <c r="C20" s="13" t="s">
        <v>32</v>
      </c>
      <c r="D20" s="14">
        <f t="shared" si="2"/>
        <v>198.22</v>
      </c>
      <c r="E20" s="14"/>
      <c r="F20" s="16">
        <v>198.22</v>
      </c>
      <c r="G20" s="14"/>
      <c r="H20" s="14"/>
    </row>
    <row r="21" ht="60" customHeight="1" spans="1:8">
      <c r="A21" s="11">
        <v>14</v>
      </c>
      <c r="B21" s="17" t="s">
        <v>21</v>
      </c>
      <c r="C21" s="13" t="s">
        <v>33</v>
      </c>
      <c r="D21" s="14">
        <f t="shared" si="2"/>
        <v>300</v>
      </c>
      <c r="E21" s="14"/>
      <c r="F21" s="16">
        <v>300</v>
      </c>
      <c r="G21" s="14"/>
      <c r="H21" s="14"/>
    </row>
    <row r="22" ht="60" customHeight="1" spans="1:8">
      <c r="A22" s="11">
        <v>15</v>
      </c>
      <c r="B22" s="17" t="s">
        <v>14</v>
      </c>
      <c r="C22" s="13" t="s">
        <v>34</v>
      </c>
      <c r="D22" s="14">
        <f t="shared" si="2"/>
        <v>1001</v>
      </c>
      <c r="E22" s="14"/>
      <c r="F22" s="16">
        <v>1001</v>
      </c>
      <c r="G22" s="14"/>
      <c r="H22" s="14"/>
    </row>
    <row r="23" ht="60" customHeight="1" spans="1:8">
      <c r="A23" s="11">
        <v>16</v>
      </c>
      <c r="B23" s="18"/>
      <c r="C23" s="19" t="s">
        <v>35</v>
      </c>
      <c r="D23" s="20"/>
      <c r="E23" s="21">
        <v>8000</v>
      </c>
      <c r="F23" s="20"/>
      <c r="G23" s="20"/>
      <c r="H23" s="20"/>
    </row>
    <row r="24" ht="60" customHeight="1" spans="1:8">
      <c r="A24" s="11">
        <v>17</v>
      </c>
      <c r="B24" s="18"/>
      <c r="C24" s="19" t="s">
        <v>36</v>
      </c>
      <c r="D24" s="20"/>
      <c r="E24" s="21">
        <v>5000</v>
      </c>
      <c r="F24" s="20"/>
      <c r="G24" s="20"/>
      <c r="H24" s="20"/>
    </row>
    <row r="25" ht="60" customHeight="1" spans="1:8">
      <c r="A25" s="11">
        <v>18</v>
      </c>
      <c r="B25" s="18"/>
      <c r="C25" s="19" t="s">
        <v>37</v>
      </c>
      <c r="D25" s="20"/>
      <c r="E25" s="21">
        <v>700</v>
      </c>
      <c r="F25" s="20"/>
      <c r="G25" s="20"/>
      <c r="H25" s="20"/>
    </row>
    <row r="26" ht="72" customHeight="1" spans="1:8">
      <c r="A26" s="11">
        <v>19</v>
      </c>
      <c r="B26" s="22"/>
      <c r="C26" s="19" t="s">
        <v>38</v>
      </c>
      <c r="D26" s="20"/>
      <c r="E26" s="21">
        <v>3800</v>
      </c>
      <c r="F26" s="20"/>
      <c r="G26" s="20"/>
      <c r="H26" s="20"/>
    </row>
    <row r="27" ht="44.1" customHeight="1" spans="1:8">
      <c r="A27" s="9" t="s">
        <v>39</v>
      </c>
      <c r="B27" s="9" t="s">
        <v>40</v>
      </c>
      <c r="C27" s="10"/>
      <c r="D27" s="8">
        <f t="shared" ref="D27:H27" si="3">SUM(D28:D33)</f>
        <v>0</v>
      </c>
      <c r="E27" s="8">
        <f t="shared" si="3"/>
        <v>0</v>
      </c>
      <c r="F27" s="8">
        <f t="shared" si="3"/>
        <v>0</v>
      </c>
      <c r="G27" s="8">
        <f t="shared" si="3"/>
        <v>0</v>
      </c>
      <c r="H27" s="8">
        <f t="shared" si="3"/>
        <v>28316</v>
      </c>
    </row>
    <row r="28" ht="60" customHeight="1" spans="1:8">
      <c r="A28" s="23">
        <v>1</v>
      </c>
      <c r="B28" s="13" t="s">
        <v>41</v>
      </c>
      <c r="C28" s="13" t="s">
        <v>42</v>
      </c>
      <c r="D28" s="20">
        <f t="shared" ref="D28:D33" si="4">SUM(E28:F28)</f>
        <v>0</v>
      </c>
      <c r="E28" s="20"/>
      <c r="F28" s="16"/>
      <c r="G28" s="20"/>
      <c r="H28" s="16">
        <v>7000</v>
      </c>
    </row>
    <row r="29" ht="60" customHeight="1" spans="1:8">
      <c r="A29" s="23">
        <v>2</v>
      </c>
      <c r="B29" s="13" t="s">
        <v>43</v>
      </c>
      <c r="C29" s="13" t="s">
        <v>44</v>
      </c>
      <c r="D29" s="20">
        <f t="shared" si="4"/>
        <v>0</v>
      </c>
      <c r="E29" s="20"/>
      <c r="F29" s="16"/>
      <c r="G29" s="20"/>
      <c r="H29" s="16">
        <v>1000</v>
      </c>
    </row>
    <row r="30" ht="60" customHeight="1" spans="1:8">
      <c r="A30" s="23">
        <v>3</v>
      </c>
      <c r="B30" s="13" t="s">
        <v>45</v>
      </c>
      <c r="C30" s="13" t="s">
        <v>46</v>
      </c>
      <c r="D30" s="20">
        <f t="shared" si="4"/>
        <v>0</v>
      </c>
      <c r="E30" s="20"/>
      <c r="F30" s="16"/>
      <c r="G30" s="20"/>
      <c r="H30" s="16">
        <v>1000</v>
      </c>
    </row>
    <row r="31" ht="60" customHeight="1" spans="1:8">
      <c r="A31" s="23">
        <v>4</v>
      </c>
      <c r="B31" s="13" t="s">
        <v>47</v>
      </c>
      <c r="C31" s="13" t="s">
        <v>48</v>
      </c>
      <c r="D31" s="20">
        <f t="shared" si="4"/>
        <v>0</v>
      </c>
      <c r="E31" s="20"/>
      <c r="F31" s="16"/>
      <c r="G31" s="20"/>
      <c r="H31" s="16">
        <v>5000</v>
      </c>
    </row>
    <row r="32" ht="60" customHeight="1" spans="1:8">
      <c r="A32" s="23">
        <v>5</v>
      </c>
      <c r="B32" s="13" t="s">
        <v>47</v>
      </c>
      <c r="C32" s="13" t="s">
        <v>49</v>
      </c>
      <c r="D32" s="20">
        <f t="shared" si="4"/>
        <v>0</v>
      </c>
      <c r="E32" s="20"/>
      <c r="F32" s="16"/>
      <c r="G32" s="20"/>
      <c r="H32" s="16">
        <v>12316</v>
      </c>
    </row>
    <row r="33" ht="60" customHeight="1" spans="1:8">
      <c r="A33" s="23">
        <v>6</v>
      </c>
      <c r="B33" s="13" t="s">
        <v>43</v>
      </c>
      <c r="C33" s="13" t="s">
        <v>50</v>
      </c>
      <c r="D33" s="20">
        <f t="shared" si="4"/>
        <v>0</v>
      </c>
      <c r="E33" s="20"/>
      <c r="F33" s="16"/>
      <c r="G33" s="20"/>
      <c r="H33" s="16">
        <v>2000</v>
      </c>
    </row>
  </sheetData>
  <mergeCells count="9">
    <mergeCell ref="A1:B1"/>
    <mergeCell ref="A2:H2"/>
    <mergeCell ref="G3:H3"/>
    <mergeCell ref="E4:F4"/>
    <mergeCell ref="G4:H4"/>
    <mergeCell ref="A4:A5"/>
    <mergeCell ref="B4:B5"/>
    <mergeCell ref="C4:C5"/>
    <mergeCell ref="D4:D5"/>
  </mergeCells>
  <pageMargins left="0.699305555555556" right="0.699305555555556" top="0.75" bottom="0.75" header="0.3" footer="0.3"/>
  <pageSetup paperSize="9" orientation="landscape" horizontalDpi="200" verticalDpi="3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MC SYSTEM</cp:lastModifiedBy>
  <dcterms:created xsi:type="dcterms:W3CDTF">2006-09-13T11:21:00Z</dcterms:created>
  <dcterms:modified xsi:type="dcterms:W3CDTF">2023-01-06T03:13:05Z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DE68DD7357824B2BB45D2776AFECCB02</vt:lpwstr>
  </property>
</Properties>
</file>