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840"/>
  </bookViews>
  <sheets>
    <sheet name="补发80-89周岁6000元" sheetId="1" r:id="rId1"/>
    <sheet name="补发90-99周岁100元" sheetId="2" r:id="rId2"/>
    <sheet name="补发100周岁以上300元" sheetId="3" r:id="rId3"/>
  </sheets>
  <definedNames>
    <definedName name="_xlnm._FilterDatabase" localSheetId="0" hidden="1">'补发80-89周岁6000元'!$A$3:$I$79</definedName>
    <definedName name="_xlnm._FilterDatabase" localSheetId="1" hidden="1">'补发90-99周岁100元'!$A$8:$I$11</definedName>
    <definedName name="_xlnm.Print_Area" localSheetId="2">补发100周岁以上300元!$A$1:$I$17</definedName>
    <definedName name="_xlnm.Print_Area" localSheetId="0">'补发80-89周岁6000元'!$A$1:$I$83</definedName>
    <definedName name="_xlnm.Print_Area" localSheetId="1">'补发90-99周岁100元'!$A$1:$I$18</definedName>
    <definedName name="_xlnm.Print_Titles" localSheetId="0">'补发80-89周岁6000元'!$2:$3</definedName>
  </definedNames>
  <calcPr calcId="125725"/>
</workbook>
</file>

<file path=xl/calcChain.xml><?xml version="1.0" encoding="utf-8"?>
<calcChain xmlns="http://schemas.openxmlformats.org/spreadsheetml/2006/main">
  <c r="G10" i="3"/>
  <c r="G11" i="2"/>
  <c r="G79" i="1"/>
  <c r="F70"/>
  <c r="E70"/>
  <c r="F69"/>
  <c r="E69"/>
  <c r="F68"/>
  <c r="E68"/>
  <c r="F67"/>
  <c r="E67"/>
  <c r="F66"/>
  <c r="E66"/>
  <c r="F65"/>
  <c r="E65"/>
  <c r="F64"/>
  <c r="E64"/>
</calcChain>
</file>

<file path=xl/sharedStrings.xml><?xml version="1.0" encoding="utf-8"?>
<sst xmlns="http://schemas.openxmlformats.org/spreadsheetml/2006/main" count="432" uniqueCount="178">
  <si>
    <t>柳州市柳城县2022年1月高龄补贴补发名单（补发80至89周岁人员）</t>
  </si>
  <si>
    <t xml:space="preserve">     单位：柳城县民政局                                                                                                           制表日期：2022年1月20日</t>
  </si>
  <si>
    <t>序号</t>
  </si>
  <si>
    <t xml:space="preserve">乡镇 
(街道）       </t>
  </si>
  <si>
    <t>村
（社区）</t>
  </si>
  <si>
    <t>姓名</t>
  </si>
  <si>
    <t>性别</t>
  </si>
  <si>
    <t>年龄</t>
  </si>
  <si>
    <t>补发金额</t>
  </si>
  <si>
    <t>补发时间段</t>
  </si>
  <si>
    <t>备注</t>
  </si>
  <si>
    <t>凤山镇</t>
  </si>
  <si>
    <t>凤山村解放街121号</t>
  </si>
  <si>
    <t>梁运光</t>
  </si>
  <si>
    <t>男</t>
  </si>
  <si>
    <t>2021/3-
2021/12</t>
  </si>
  <si>
    <t>失联再次取得联系</t>
  </si>
  <si>
    <t>太平镇</t>
  </si>
  <si>
    <t>江头村委</t>
  </si>
  <si>
    <t>罗从佳</t>
  </si>
  <si>
    <t>补发2021年12月新增来不及发放</t>
  </si>
  <si>
    <t>莫翠花</t>
  </si>
  <si>
    <t>女</t>
  </si>
  <si>
    <t>山咀村委</t>
  </si>
  <si>
    <t>罗韦美</t>
  </si>
  <si>
    <t>梁鲜明</t>
  </si>
  <si>
    <t>黄宜村委</t>
  </si>
  <si>
    <t>韦元金</t>
  </si>
  <si>
    <t>太平村委</t>
  </si>
  <si>
    <t>冯汉忠</t>
  </si>
  <si>
    <t>杨梅村委</t>
  </si>
  <si>
    <t>梁玉轩</t>
  </si>
  <si>
    <t>长岭村委</t>
  </si>
  <si>
    <t>梁日光</t>
  </si>
  <si>
    <t>木界村委</t>
  </si>
  <si>
    <t>莫秋兰</t>
  </si>
  <si>
    <t>西岸村委</t>
  </si>
  <si>
    <t>罗兰英</t>
  </si>
  <si>
    <t>冲脉镇</t>
  </si>
  <si>
    <t>冲脉村</t>
  </si>
  <si>
    <t>覃秀荣</t>
  </si>
  <si>
    <t>大要村</t>
  </si>
  <si>
    <t>覃爱菊</t>
  </si>
  <si>
    <t>社区</t>
  </si>
  <si>
    <t>廖美珠</t>
  </si>
  <si>
    <t>米村村</t>
  </si>
  <si>
    <t>韦长金</t>
  </si>
  <si>
    <t>覃春英</t>
  </si>
  <si>
    <t>冲恩村</t>
  </si>
  <si>
    <t>覃建伦</t>
  </si>
  <si>
    <t>韦凤兰</t>
  </si>
  <si>
    <t>柳华</t>
  </si>
  <si>
    <t>二区十三分场</t>
  </si>
  <si>
    <t>庞星祥</t>
  </si>
  <si>
    <t>三区十分场</t>
  </si>
  <si>
    <t>官秀环</t>
  </si>
  <si>
    <t>陈玉英</t>
  </si>
  <si>
    <t>三区十二分场</t>
  </si>
  <si>
    <t>陈五妹</t>
  </si>
  <si>
    <t>二区九分场</t>
  </si>
  <si>
    <t>吴玉珍</t>
  </si>
  <si>
    <t>伏华</t>
  </si>
  <si>
    <t>伏华三分场</t>
  </si>
  <si>
    <t>黄氏水</t>
  </si>
  <si>
    <t>沙埔</t>
  </si>
  <si>
    <t>长隆</t>
  </si>
  <si>
    <t>罗群英</t>
  </si>
  <si>
    <t>冯素英</t>
  </si>
  <si>
    <t>东泉镇</t>
  </si>
  <si>
    <t>东泉社区</t>
  </si>
  <si>
    <t>杨秀莲</t>
  </si>
  <si>
    <t>螺田村委</t>
  </si>
  <si>
    <t>覃金兰</t>
  </si>
  <si>
    <t>对河村委</t>
  </si>
  <si>
    <t>张国龙</t>
  </si>
  <si>
    <t>高田村委</t>
  </si>
  <si>
    <t>吴石珍</t>
  </si>
  <si>
    <t>雷塘村委</t>
  </si>
  <si>
    <t>周玉琼</t>
  </si>
  <si>
    <t>雷秀文</t>
  </si>
  <si>
    <t>凉亭村委</t>
  </si>
  <si>
    <t>肖石珍</t>
  </si>
  <si>
    <t>青山村委</t>
  </si>
  <si>
    <t>梁可英</t>
  </si>
  <si>
    <t>洲村村委</t>
  </si>
  <si>
    <t>黄龙生</t>
  </si>
  <si>
    <t>寨隆镇</t>
  </si>
  <si>
    <t>寨隆村新村屯</t>
  </si>
  <si>
    <t>韦文</t>
  </si>
  <si>
    <t>更祥村黄垌屯</t>
  </si>
  <si>
    <t>罗桂香</t>
  </si>
  <si>
    <t>独石村安居屯</t>
  </si>
  <si>
    <t>廖桂凤</t>
  </si>
  <si>
    <t>寨隆村旁参屯</t>
  </si>
  <si>
    <t>韦德英</t>
  </si>
  <si>
    <t>大埔镇</t>
  </si>
  <si>
    <t>里明村</t>
  </si>
  <si>
    <t>蒋远芳</t>
  </si>
  <si>
    <t>城北社区</t>
  </si>
  <si>
    <t>林秀光</t>
  </si>
  <si>
    <t>城南社区</t>
  </si>
  <si>
    <t>魏秀明</t>
  </si>
  <si>
    <t>刘道湘</t>
  </si>
  <si>
    <t>吉兆村</t>
  </si>
  <si>
    <t>何姣</t>
  </si>
  <si>
    <t>三塘村</t>
  </si>
  <si>
    <t>覃桂凤</t>
  </si>
  <si>
    <t>中回村</t>
  </si>
  <si>
    <t>覃桂素</t>
  </si>
  <si>
    <t>田垌村</t>
  </si>
  <si>
    <t>韦贵祥</t>
  </si>
  <si>
    <t>梁美英</t>
  </si>
  <si>
    <t>洛崖社区</t>
  </si>
  <si>
    <t>梁玉英</t>
  </si>
  <si>
    <t>杨秀琴</t>
  </si>
  <si>
    <t>乐寨村</t>
  </si>
  <si>
    <t>韦金花</t>
  </si>
  <si>
    <t>李郁仙</t>
  </si>
  <si>
    <t>2021/06-2021/12</t>
  </si>
  <si>
    <t>王凤香</t>
  </si>
  <si>
    <t>靖西村</t>
  </si>
  <si>
    <t>蒋进智</t>
  </si>
  <si>
    <t>赵桂斌</t>
  </si>
  <si>
    <t>吴振辉</t>
  </si>
  <si>
    <t>刘贵姣</t>
  </si>
  <si>
    <t>2019/07-2021/11</t>
  </si>
  <si>
    <t>六塘镇</t>
  </si>
  <si>
    <t>中团村</t>
  </si>
  <si>
    <t>韦玉兰</t>
  </si>
  <si>
    <t>韦爱龙</t>
  </si>
  <si>
    <t>拉燕村</t>
  </si>
  <si>
    <t>韦成山</t>
  </si>
  <si>
    <t>古砦乡</t>
  </si>
  <si>
    <t>龙美村</t>
  </si>
  <si>
    <t>龙秀斌</t>
  </si>
  <si>
    <t>云峰村</t>
  </si>
  <si>
    <t>莫遗强</t>
  </si>
  <si>
    <t>独山村</t>
  </si>
  <si>
    <t>覃凤姣</t>
  </si>
  <si>
    <t>汶炉村</t>
  </si>
  <si>
    <t>覃玉兰</t>
  </si>
  <si>
    <t>覃忠元</t>
  </si>
  <si>
    <t>龙兆华</t>
  </si>
  <si>
    <t>岭头村</t>
  </si>
  <si>
    <t>梁土珍</t>
  </si>
  <si>
    <t>社冲乡</t>
  </si>
  <si>
    <t>社冲村委</t>
  </si>
  <si>
    <t>覃端媛</t>
  </si>
  <si>
    <t>仓贝村委</t>
  </si>
  <si>
    <t xml:space="preserve">虞秀英 </t>
  </si>
  <si>
    <t>龙头镇</t>
  </si>
  <si>
    <t>隆水村</t>
  </si>
  <si>
    <t>覃志辉</t>
  </si>
  <si>
    <t>80</t>
  </si>
  <si>
    <t>龙头村</t>
  </si>
  <si>
    <t>刘大新</t>
  </si>
  <si>
    <t>旗山村</t>
  </si>
  <si>
    <t>徐朝斌</t>
  </si>
  <si>
    <t>刘大伟</t>
  </si>
  <si>
    <t>81</t>
  </si>
  <si>
    <t>新村村</t>
  </si>
  <si>
    <t>刘晚妹</t>
  </si>
  <si>
    <t>瓦窑村</t>
  </si>
  <si>
    <t>周秀莲</t>
  </si>
  <si>
    <t>2021/09-
2021/11</t>
  </si>
  <si>
    <t>合计</t>
  </si>
  <si>
    <t>单位负责人：                                分管领导：                              审核：                           制表：</t>
  </si>
  <si>
    <t>柳州市柳城县2022年1月高龄补贴补发名单（补发90至99周岁人员）</t>
  </si>
  <si>
    <t>三区八分场</t>
  </si>
  <si>
    <t>黄二姐</t>
  </si>
  <si>
    <t>补发升档90岁</t>
  </si>
  <si>
    <t>伏虎村</t>
  </si>
  <si>
    <t>欧土招</t>
  </si>
  <si>
    <t>单位负责人：                            分管领导：                            审核：                         制表：</t>
  </si>
  <si>
    <t>柳州市柳城县2022年1月高龄补贴补发名单（补发100周岁以上人员）</t>
  </si>
  <si>
    <t>韦芝黄</t>
  </si>
  <si>
    <t>漏发</t>
  </si>
  <si>
    <t>单位负责人：                         分管领导：                         审核：                         制表：</t>
  </si>
</sst>
</file>

<file path=xl/styles.xml><?xml version="1.0" encoding="utf-8"?>
<styleSheet xmlns="http://schemas.openxmlformats.org/spreadsheetml/2006/main">
  <numFmts count="2">
    <numFmt numFmtId="178" formatCode="yyyy/mm"/>
    <numFmt numFmtId="179" formatCode="0_ "/>
  </numFmts>
  <fonts count="1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sz val="9"/>
      <color rgb="FF0D0D0D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0"/>
      <color theme="1"/>
      <name val="Times New Roman"/>
    </font>
    <font>
      <b/>
      <sz val="11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5" fillId="0" borderId="0" applyProtection="0"/>
    <xf numFmtId="0" fontId="1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178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10" xfId="1"/>
    <cellStyle name="常规 2" xfId="2"/>
    <cellStyle name="常规_Sheet1" xfId="3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workbookViewId="0">
      <pane ySplit="3" topLeftCell="A4" activePane="bottomLeft" state="frozen"/>
      <selection pane="bottomLeft" activeCell="N13" sqref="N13"/>
    </sheetView>
  </sheetViews>
  <sheetFormatPr defaultColWidth="9" defaultRowHeight="13.5"/>
  <cols>
    <col min="1" max="1" width="5.375" customWidth="1"/>
    <col min="2" max="2" width="7.25" customWidth="1"/>
    <col min="3" max="3" width="7.75" customWidth="1"/>
    <col min="4" max="4" width="7.125" customWidth="1"/>
    <col min="5" max="5" width="4.625" customWidth="1"/>
    <col min="6" max="6" width="4" customWidth="1"/>
    <col min="7" max="7" width="8" customWidth="1"/>
    <col min="9" max="9" width="24.125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31"/>
      <c r="H1" s="31"/>
      <c r="I1" s="31"/>
    </row>
    <row r="2" spans="1:9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9" ht="22.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24.95" customHeight="1">
      <c r="A4" s="13">
        <v>1</v>
      </c>
      <c r="B4" s="13" t="s">
        <v>11</v>
      </c>
      <c r="C4" s="17" t="s">
        <v>12</v>
      </c>
      <c r="D4" s="8" t="s">
        <v>13</v>
      </c>
      <c r="E4" s="13" t="s">
        <v>14</v>
      </c>
      <c r="F4" s="14">
        <v>82</v>
      </c>
      <c r="G4" s="24">
        <v>500</v>
      </c>
      <c r="H4" s="25" t="s">
        <v>15</v>
      </c>
      <c r="I4" s="8" t="s">
        <v>16</v>
      </c>
    </row>
    <row r="5" spans="1:9" ht="9.9499999999999993" customHeight="1">
      <c r="A5" s="8">
        <v>2</v>
      </c>
      <c r="B5" s="13" t="s">
        <v>17</v>
      </c>
      <c r="C5" s="13" t="s">
        <v>18</v>
      </c>
      <c r="D5" s="13" t="s">
        <v>19</v>
      </c>
      <c r="E5" s="13" t="s">
        <v>14</v>
      </c>
      <c r="F5" s="18">
        <v>80</v>
      </c>
      <c r="G5" s="13">
        <v>50</v>
      </c>
      <c r="H5" s="11">
        <v>44531</v>
      </c>
      <c r="I5" s="8" t="s">
        <v>20</v>
      </c>
    </row>
    <row r="6" spans="1:9" ht="9.9499999999999993" customHeight="1">
      <c r="A6" s="13">
        <v>3</v>
      </c>
      <c r="B6" s="13" t="s">
        <v>17</v>
      </c>
      <c r="C6" s="13" t="s">
        <v>18</v>
      </c>
      <c r="D6" s="13" t="s">
        <v>21</v>
      </c>
      <c r="E6" s="13" t="s">
        <v>22</v>
      </c>
      <c r="F6" s="18">
        <v>80</v>
      </c>
      <c r="G6" s="13">
        <v>50</v>
      </c>
      <c r="H6" s="11">
        <v>44531</v>
      </c>
      <c r="I6" s="8" t="s">
        <v>20</v>
      </c>
    </row>
    <row r="7" spans="1:9" ht="9.9499999999999993" customHeight="1">
      <c r="A7" s="8">
        <v>4</v>
      </c>
      <c r="B7" s="13" t="s">
        <v>17</v>
      </c>
      <c r="C7" s="13" t="s">
        <v>23</v>
      </c>
      <c r="D7" s="13" t="s">
        <v>24</v>
      </c>
      <c r="E7" s="13" t="s">
        <v>14</v>
      </c>
      <c r="F7" s="18">
        <v>80</v>
      </c>
      <c r="G7" s="13">
        <v>50</v>
      </c>
      <c r="H7" s="11">
        <v>44531</v>
      </c>
      <c r="I7" s="8" t="s">
        <v>20</v>
      </c>
    </row>
    <row r="8" spans="1:9" ht="9.9499999999999993" customHeight="1">
      <c r="A8" s="13">
        <v>5</v>
      </c>
      <c r="B8" s="13" t="s">
        <v>17</v>
      </c>
      <c r="C8" s="13" t="s">
        <v>23</v>
      </c>
      <c r="D8" s="13" t="s">
        <v>25</v>
      </c>
      <c r="E8" s="13" t="s">
        <v>22</v>
      </c>
      <c r="F8" s="18">
        <v>80</v>
      </c>
      <c r="G8" s="13">
        <v>50</v>
      </c>
      <c r="H8" s="11">
        <v>44531</v>
      </c>
      <c r="I8" s="8" t="s">
        <v>20</v>
      </c>
    </row>
    <row r="9" spans="1:9" ht="9.9499999999999993" customHeight="1">
      <c r="A9" s="8">
        <v>6</v>
      </c>
      <c r="B9" s="13" t="s">
        <v>17</v>
      </c>
      <c r="C9" s="13" t="s">
        <v>26</v>
      </c>
      <c r="D9" s="13" t="s">
        <v>27</v>
      </c>
      <c r="E9" s="13" t="s">
        <v>22</v>
      </c>
      <c r="F9" s="18">
        <v>80</v>
      </c>
      <c r="G9" s="13">
        <v>50</v>
      </c>
      <c r="H9" s="11">
        <v>44531</v>
      </c>
      <c r="I9" s="8" t="s">
        <v>20</v>
      </c>
    </row>
    <row r="10" spans="1:9" ht="9.9499999999999993" customHeight="1">
      <c r="A10" s="13">
        <v>7</v>
      </c>
      <c r="B10" s="13" t="s">
        <v>17</v>
      </c>
      <c r="C10" s="13" t="s">
        <v>28</v>
      </c>
      <c r="D10" s="13" t="s">
        <v>29</v>
      </c>
      <c r="E10" s="13" t="s">
        <v>14</v>
      </c>
      <c r="F10" s="18">
        <v>80</v>
      </c>
      <c r="G10" s="13">
        <v>50</v>
      </c>
      <c r="H10" s="11">
        <v>44531</v>
      </c>
      <c r="I10" s="8" t="s">
        <v>20</v>
      </c>
    </row>
    <row r="11" spans="1:9" ht="9.9499999999999993" customHeight="1">
      <c r="A11" s="8">
        <v>8</v>
      </c>
      <c r="B11" s="13" t="s">
        <v>17</v>
      </c>
      <c r="C11" s="13" t="s">
        <v>30</v>
      </c>
      <c r="D11" s="13" t="s">
        <v>31</v>
      </c>
      <c r="E11" s="13" t="s">
        <v>14</v>
      </c>
      <c r="F11" s="18">
        <v>80</v>
      </c>
      <c r="G11" s="13">
        <v>50</v>
      </c>
      <c r="H11" s="11">
        <v>44531</v>
      </c>
      <c r="I11" s="8" t="s">
        <v>20</v>
      </c>
    </row>
    <row r="12" spans="1:9" ht="9.9499999999999993" customHeight="1">
      <c r="A12" s="13">
        <v>9</v>
      </c>
      <c r="B12" s="13" t="s">
        <v>17</v>
      </c>
      <c r="C12" s="13" t="s">
        <v>32</v>
      </c>
      <c r="D12" s="13" t="s">
        <v>33</v>
      </c>
      <c r="E12" s="13" t="s">
        <v>14</v>
      </c>
      <c r="F12" s="18">
        <v>80</v>
      </c>
      <c r="G12" s="13">
        <v>50</v>
      </c>
      <c r="H12" s="11">
        <v>44531</v>
      </c>
      <c r="I12" s="8" t="s">
        <v>20</v>
      </c>
    </row>
    <row r="13" spans="1:9" ht="9.9499999999999993" customHeight="1">
      <c r="A13" s="8">
        <v>10</v>
      </c>
      <c r="B13" s="13" t="s">
        <v>17</v>
      </c>
      <c r="C13" s="13" t="s">
        <v>34</v>
      </c>
      <c r="D13" s="13" t="s">
        <v>35</v>
      </c>
      <c r="E13" s="13" t="s">
        <v>22</v>
      </c>
      <c r="F13" s="18">
        <v>80</v>
      </c>
      <c r="G13" s="13">
        <v>50</v>
      </c>
      <c r="H13" s="11">
        <v>44531</v>
      </c>
      <c r="I13" s="8" t="s">
        <v>20</v>
      </c>
    </row>
    <row r="14" spans="1:9" ht="9.9499999999999993" customHeight="1">
      <c r="A14" s="13">
        <v>11</v>
      </c>
      <c r="B14" s="13" t="s">
        <v>17</v>
      </c>
      <c r="C14" s="13" t="s">
        <v>36</v>
      </c>
      <c r="D14" s="13" t="s">
        <v>37</v>
      </c>
      <c r="E14" s="13" t="s">
        <v>22</v>
      </c>
      <c r="F14" s="18">
        <v>80</v>
      </c>
      <c r="G14" s="13">
        <v>50</v>
      </c>
      <c r="H14" s="11">
        <v>44531</v>
      </c>
      <c r="I14" s="8" t="s">
        <v>20</v>
      </c>
    </row>
    <row r="15" spans="1:9" ht="9.9499999999999993" customHeight="1">
      <c r="A15" s="8">
        <v>12</v>
      </c>
      <c r="B15" s="13" t="s">
        <v>38</v>
      </c>
      <c r="C15" s="13" t="s">
        <v>39</v>
      </c>
      <c r="D15" s="13" t="s">
        <v>40</v>
      </c>
      <c r="E15" s="13" t="s">
        <v>22</v>
      </c>
      <c r="F15" s="14">
        <v>80</v>
      </c>
      <c r="G15" s="14">
        <v>50</v>
      </c>
      <c r="H15" s="11">
        <v>44531</v>
      </c>
      <c r="I15" s="8" t="s">
        <v>20</v>
      </c>
    </row>
    <row r="16" spans="1:9" ht="9.9499999999999993" customHeight="1">
      <c r="A16" s="13">
        <v>13</v>
      </c>
      <c r="B16" s="13" t="s">
        <v>38</v>
      </c>
      <c r="C16" s="13" t="s">
        <v>41</v>
      </c>
      <c r="D16" s="13" t="s">
        <v>42</v>
      </c>
      <c r="E16" s="13" t="s">
        <v>22</v>
      </c>
      <c r="F16" s="14">
        <v>80</v>
      </c>
      <c r="G16" s="14">
        <v>50</v>
      </c>
      <c r="H16" s="11">
        <v>44531</v>
      </c>
      <c r="I16" s="8" t="s">
        <v>20</v>
      </c>
    </row>
    <row r="17" spans="1:9" ht="9.9499999999999993" customHeight="1">
      <c r="A17" s="8">
        <v>14</v>
      </c>
      <c r="B17" s="13" t="s">
        <v>38</v>
      </c>
      <c r="C17" s="13" t="s">
        <v>43</v>
      </c>
      <c r="D17" s="13" t="s">
        <v>44</v>
      </c>
      <c r="E17" s="13" t="s">
        <v>14</v>
      </c>
      <c r="F17" s="14">
        <v>80</v>
      </c>
      <c r="G17" s="14">
        <v>50</v>
      </c>
      <c r="H17" s="11">
        <v>44531</v>
      </c>
      <c r="I17" s="8" t="s">
        <v>20</v>
      </c>
    </row>
    <row r="18" spans="1:9" ht="9.9499999999999993" customHeight="1">
      <c r="A18" s="13">
        <v>15</v>
      </c>
      <c r="B18" s="13" t="s">
        <v>38</v>
      </c>
      <c r="C18" s="13" t="s">
        <v>45</v>
      </c>
      <c r="D18" s="13" t="s">
        <v>46</v>
      </c>
      <c r="E18" s="13" t="s">
        <v>14</v>
      </c>
      <c r="F18" s="14">
        <v>80</v>
      </c>
      <c r="G18" s="14">
        <v>50</v>
      </c>
      <c r="H18" s="11">
        <v>44531</v>
      </c>
      <c r="I18" s="8" t="s">
        <v>20</v>
      </c>
    </row>
    <row r="19" spans="1:9" ht="9.9499999999999993" customHeight="1">
      <c r="A19" s="8">
        <v>16</v>
      </c>
      <c r="B19" s="13" t="s">
        <v>38</v>
      </c>
      <c r="C19" s="13" t="s">
        <v>43</v>
      </c>
      <c r="D19" s="13" t="s">
        <v>47</v>
      </c>
      <c r="E19" s="13" t="s">
        <v>14</v>
      </c>
      <c r="F19" s="14">
        <v>80</v>
      </c>
      <c r="G19" s="14">
        <v>50</v>
      </c>
      <c r="H19" s="11">
        <v>44531</v>
      </c>
      <c r="I19" s="8" t="s">
        <v>20</v>
      </c>
    </row>
    <row r="20" spans="1:9" ht="9.9499999999999993" customHeight="1">
      <c r="A20" s="13">
        <v>17</v>
      </c>
      <c r="B20" s="13" t="s">
        <v>38</v>
      </c>
      <c r="C20" s="13" t="s">
        <v>48</v>
      </c>
      <c r="D20" s="13" t="s">
        <v>49</v>
      </c>
      <c r="E20" s="13" t="s">
        <v>14</v>
      </c>
      <c r="F20" s="14">
        <v>80</v>
      </c>
      <c r="G20" s="14">
        <v>50</v>
      </c>
      <c r="H20" s="11">
        <v>44531</v>
      </c>
      <c r="I20" s="8" t="s">
        <v>20</v>
      </c>
    </row>
    <row r="21" spans="1:9" ht="9.9499999999999993" customHeight="1">
      <c r="A21" s="8">
        <v>18</v>
      </c>
      <c r="B21" s="13" t="s">
        <v>38</v>
      </c>
      <c r="C21" s="13" t="s">
        <v>41</v>
      </c>
      <c r="D21" s="13" t="s">
        <v>50</v>
      </c>
      <c r="E21" s="13" t="s">
        <v>22</v>
      </c>
      <c r="F21" s="14">
        <v>80</v>
      </c>
      <c r="G21" s="14">
        <v>50</v>
      </c>
      <c r="H21" s="11">
        <v>44531</v>
      </c>
      <c r="I21" s="8" t="s">
        <v>20</v>
      </c>
    </row>
    <row r="22" spans="1:9" ht="9.9499999999999993" customHeight="1">
      <c r="A22" s="13">
        <v>19</v>
      </c>
      <c r="B22" s="8" t="s">
        <v>51</v>
      </c>
      <c r="C22" s="8" t="s">
        <v>52</v>
      </c>
      <c r="D22" s="13" t="s">
        <v>53</v>
      </c>
      <c r="E22" s="13" t="s">
        <v>14</v>
      </c>
      <c r="F22" s="14">
        <v>80</v>
      </c>
      <c r="G22" s="12">
        <v>50</v>
      </c>
      <c r="H22" s="11">
        <v>44531</v>
      </c>
      <c r="I22" s="8" t="s">
        <v>20</v>
      </c>
    </row>
    <row r="23" spans="1:9" ht="9.9499999999999993" customHeight="1">
      <c r="A23" s="8">
        <v>20</v>
      </c>
      <c r="B23" s="8" t="s">
        <v>51</v>
      </c>
      <c r="C23" s="13" t="s">
        <v>54</v>
      </c>
      <c r="D23" s="13" t="s">
        <v>55</v>
      </c>
      <c r="E23" s="13" t="s">
        <v>22</v>
      </c>
      <c r="F23" s="14">
        <v>80</v>
      </c>
      <c r="G23" s="26">
        <v>50</v>
      </c>
      <c r="H23" s="11">
        <v>44531</v>
      </c>
      <c r="I23" s="8" t="s">
        <v>20</v>
      </c>
    </row>
    <row r="24" spans="1:9" ht="9.9499999999999993" customHeight="1">
      <c r="A24" s="13">
        <v>21</v>
      </c>
      <c r="B24" s="8" t="s">
        <v>51</v>
      </c>
      <c r="C24" s="8" t="s">
        <v>52</v>
      </c>
      <c r="D24" s="13" t="s">
        <v>56</v>
      </c>
      <c r="E24" s="13" t="s">
        <v>22</v>
      </c>
      <c r="F24" s="14">
        <v>80</v>
      </c>
      <c r="G24" s="26">
        <v>50</v>
      </c>
      <c r="H24" s="11">
        <v>44531</v>
      </c>
      <c r="I24" s="8" t="s">
        <v>20</v>
      </c>
    </row>
    <row r="25" spans="1:9" ht="9.9499999999999993" customHeight="1">
      <c r="A25" s="8">
        <v>22</v>
      </c>
      <c r="B25" s="8" t="s">
        <v>51</v>
      </c>
      <c r="C25" s="13" t="s">
        <v>57</v>
      </c>
      <c r="D25" s="13" t="s">
        <v>58</v>
      </c>
      <c r="E25" s="13" t="s">
        <v>22</v>
      </c>
      <c r="F25" s="14">
        <v>80</v>
      </c>
      <c r="G25" s="26">
        <v>50</v>
      </c>
      <c r="H25" s="11">
        <v>44531</v>
      </c>
      <c r="I25" s="8" t="s">
        <v>20</v>
      </c>
    </row>
    <row r="26" spans="1:9" ht="9.9499999999999993" customHeight="1">
      <c r="A26" s="13">
        <v>23</v>
      </c>
      <c r="B26" s="8" t="s">
        <v>51</v>
      </c>
      <c r="C26" s="13" t="s">
        <v>59</v>
      </c>
      <c r="D26" s="13" t="s">
        <v>60</v>
      </c>
      <c r="E26" s="13" t="s">
        <v>22</v>
      </c>
      <c r="F26" s="14">
        <v>80</v>
      </c>
      <c r="G26" s="26">
        <v>50</v>
      </c>
      <c r="H26" s="11">
        <v>44531</v>
      </c>
      <c r="I26" s="8" t="s">
        <v>20</v>
      </c>
    </row>
    <row r="27" spans="1:9" ht="9.9499999999999993" customHeight="1">
      <c r="A27" s="8">
        <v>24</v>
      </c>
      <c r="B27" s="13" t="s">
        <v>61</v>
      </c>
      <c r="C27" s="13" t="s">
        <v>62</v>
      </c>
      <c r="D27" s="19" t="s">
        <v>63</v>
      </c>
      <c r="E27" s="13" t="s">
        <v>22</v>
      </c>
      <c r="F27" s="8">
        <v>80</v>
      </c>
      <c r="G27" s="27">
        <v>50</v>
      </c>
      <c r="H27" s="11">
        <v>44531</v>
      </c>
      <c r="I27" s="8" t="s">
        <v>20</v>
      </c>
    </row>
    <row r="28" spans="1:9" ht="9.9499999999999993" customHeight="1">
      <c r="A28" s="13">
        <v>25</v>
      </c>
      <c r="B28" s="13" t="s">
        <v>64</v>
      </c>
      <c r="C28" s="13" t="s">
        <v>65</v>
      </c>
      <c r="D28" s="13" t="s">
        <v>66</v>
      </c>
      <c r="E28" s="13" t="s">
        <v>22</v>
      </c>
      <c r="F28" s="13">
        <v>80</v>
      </c>
      <c r="G28" s="14">
        <v>50</v>
      </c>
      <c r="H28" s="11">
        <v>44531</v>
      </c>
      <c r="I28" s="8" t="s">
        <v>20</v>
      </c>
    </row>
    <row r="29" spans="1:9" ht="9.9499999999999993" customHeight="1">
      <c r="A29" s="8">
        <v>26</v>
      </c>
      <c r="B29" s="13" t="s">
        <v>64</v>
      </c>
      <c r="C29" s="13" t="s">
        <v>65</v>
      </c>
      <c r="D29" s="13" t="s">
        <v>67</v>
      </c>
      <c r="E29" s="13" t="s">
        <v>22</v>
      </c>
      <c r="F29" s="13">
        <v>80</v>
      </c>
      <c r="G29" s="14">
        <v>50</v>
      </c>
      <c r="H29" s="11">
        <v>44531</v>
      </c>
      <c r="I29" s="8" t="s">
        <v>20</v>
      </c>
    </row>
    <row r="30" spans="1:9" ht="9.9499999999999993" customHeight="1">
      <c r="A30" s="13">
        <v>27</v>
      </c>
      <c r="B30" s="13" t="s">
        <v>68</v>
      </c>
      <c r="C30" s="13" t="s">
        <v>69</v>
      </c>
      <c r="D30" s="13" t="s">
        <v>70</v>
      </c>
      <c r="E30" s="13" t="s">
        <v>22</v>
      </c>
      <c r="F30" s="20">
        <v>80.252054794520504</v>
      </c>
      <c r="G30" s="12">
        <v>50</v>
      </c>
      <c r="H30" s="11">
        <v>44531</v>
      </c>
      <c r="I30" s="8" t="s">
        <v>20</v>
      </c>
    </row>
    <row r="31" spans="1:9" ht="9.9499999999999993" customHeight="1">
      <c r="A31" s="8">
        <v>28</v>
      </c>
      <c r="B31" s="13" t="s">
        <v>68</v>
      </c>
      <c r="C31" s="13" t="s">
        <v>71</v>
      </c>
      <c r="D31" s="13" t="s">
        <v>72</v>
      </c>
      <c r="E31" s="13" t="s">
        <v>22</v>
      </c>
      <c r="F31" s="20">
        <v>80.263013698630104</v>
      </c>
      <c r="G31" s="12">
        <v>50</v>
      </c>
      <c r="H31" s="11">
        <v>44531</v>
      </c>
      <c r="I31" s="8" t="s">
        <v>20</v>
      </c>
    </row>
    <row r="32" spans="1:9" ht="9.9499999999999993" customHeight="1">
      <c r="A32" s="13">
        <v>29</v>
      </c>
      <c r="B32" s="13" t="s">
        <v>68</v>
      </c>
      <c r="C32" s="13" t="s">
        <v>73</v>
      </c>
      <c r="D32" s="13" t="s">
        <v>74</v>
      </c>
      <c r="E32" s="13" t="s">
        <v>14</v>
      </c>
      <c r="F32" s="20">
        <v>80.131506849315102</v>
      </c>
      <c r="G32" s="12">
        <v>50</v>
      </c>
      <c r="H32" s="11">
        <v>44531</v>
      </c>
      <c r="I32" s="8" t="s">
        <v>20</v>
      </c>
    </row>
    <row r="33" spans="1:9" ht="9.9499999999999993" customHeight="1">
      <c r="A33" s="8">
        <v>30</v>
      </c>
      <c r="B33" s="13" t="s">
        <v>68</v>
      </c>
      <c r="C33" s="13" t="s">
        <v>75</v>
      </c>
      <c r="D33" s="13" t="s">
        <v>76</v>
      </c>
      <c r="E33" s="13" t="s">
        <v>22</v>
      </c>
      <c r="F33" s="20">
        <v>80.150684931506802</v>
      </c>
      <c r="G33" s="12">
        <v>50</v>
      </c>
      <c r="H33" s="11">
        <v>44531</v>
      </c>
      <c r="I33" s="8" t="s">
        <v>20</v>
      </c>
    </row>
    <row r="34" spans="1:9" ht="9.9499999999999993" customHeight="1">
      <c r="A34" s="13">
        <v>31</v>
      </c>
      <c r="B34" s="13" t="s">
        <v>68</v>
      </c>
      <c r="C34" s="13" t="s">
        <v>77</v>
      </c>
      <c r="D34" s="13" t="s">
        <v>78</v>
      </c>
      <c r="E34" s="13" t="s">
        <v>22</v>
      </c>
      <c r="F34" s="20">
        <v>80.117808219178102</v>
      </c>
      <c r="G34" s="12">
        <v>50</v>
      </c>
      <c r="H34" s="11">
        <v>44531</v>
      </c>
      <c r="I34" s="8" t="s">
        <v>20</v>
      </c>
    </row>
    <row r="35" spans="1:9" ht="9.9499999999999993" customHeight="1">
      <c r="A35" s="8">
        <v>32</v>
      </c>
      <c r="B35" s="13" t="s">
        <v>68</v>
      </c>
      <c r="C35" s="13" t="s">
        <v>77</v>
      </c>
      <c r="D35" s="13" t="s">
        <v>79</v>
      </c>
      <c r="E35" s="13" t="s">
        <v>14</v>
      </c>
      <c r="F35" s="20">
        <v>80.139726027397302</v>
      </c>
      <c r="G35" s="12">
        <v>50</v>
      </c>
      <c r="H35" s="11">
        <v>44531</v>
      </c>
      <c r="I35" s="8" t="s">
        <v>20</v>
      </c>
    </row>
    <row r="36" spans="1:9" ht="9.9499999999999993" customHeight="1">
      <c r="A36" s="13">
        <v>33</v>
      </c>
      <c r="B36" s="13" t="s">
        <v>68</v>
      </c>
      <c r="C36" s="13" t="s">
        <v>80</v>
      </c>
      <c r="D36" s="13" t="s">
        <v>81</v>
      </c>
      <c r="E36" s="13" t="s">
        <v>22</v>
      </c>
      <c r="F36" s="20">
        <v>80.128767123287702</v>
      </c>
      <c r="G36" s="12">
        <v>50</v>
      </c>
      <c r="H36" s="11">
        <v>44531</v>
      </c>
      <c r="I36" s="8" t="s">
        <v>20</v>
      </c>
    </row>
    <row r="37" spans="1:9" ht="9.9499999999999993" customHeight="1">
      <c r="A37" s="8">
        <v>34</v>
      </c>
      <c r="B37" s="13" t="s">
        <v>68</v>
      </c>
      <c r="C37" s="13" t="s">
        <v>82</v>
      </c>
      <c r="D37" s="13" t="s">
        <v>83</v>
      </c>
      <c r="E37" s="13" t="s">
        <v>22</v>
      </c>
      <c r="F37" s="20">
        <v>80.178082191780803</v>
      </c>
      <c r="G37" s="12">
        <v>50</v>
      </c>
      <c r="H37" s="11">
        <v>44531</v>
      </c>
      <c r="I37" s="8" t="s">
        <v>20</v>
      </c>
    </row>
    <row r="38" spans="1:9" ht="9.9499999999999993" customHeight="1">
      <c r="A38" s="13">
        <v>35</v>
      </c>
      <c r="B38" s="13" t="s">
        <v>68</v>
      </c>
      <c r="C38" s="13" t="s">
        <v>84</v>
      </c>
      <c r="D38" s="13" t="s">
        <v>85</v>
      </c>
      <c r="E38" s="13" t="s">
        <v>14</v>
      </c>
      <c r="F38" s="20">
        <v>80.104109589041101</v>
      </c>
      <c r="G38" s="12">
        <v>50</v>
      </c>
      <c r="H38" s="11">
        <v>44531</v>
      </c>
      <c r="I38" s="8" t="s">
        <v>20</v>
      </c>
    </row>
    <row r="39" spans="1:9" ht="9.9499999999999993" customHeight="1">
      <c r="A39" s="8">
        <v>36</v>
      </c>
      <c r="B39" s="8" t="s">
        <v>86</v>
      </c>
      <c r="C39" s="21" t="s">
        <v>87</v>
      </c>
      <c r="D39" s="21" t="s">
        <v>88</v>
      </c>
      <c r="E39" s="13" t="s">
        <v>14</v>
      </c>
      <c r="F39" s="13">
        <v>80</v>
      </c>
      <c r="G39" s="13">
        <v>50</v>
      </c>
      <c r="H39" s="11">
        <v>44531</v>
      </c>
      <c r="I39" s="8" t="s">
        <v>20</v>
      </c>
    </row>
    <row r="40" spans="1:9" ht="9.9499999999999993" customHeight="1">
      <c r="A40" s="13">
        <v>37</v>
      </c>
      <c r="B40" s="8" t="s">
        <v>86</v>
      </c>
      <c r="C40" s="21" t="s">
        <v>89</v>
      </c>
      <c r="D40" s="21" t="s">
        <v>90</v>
      </c>
      <c r="E40" s="13" t="s">
        <v>22</v>
      </c>
      <c r="F40" s="13">
        <v>80</v>
      </c>
      <c r="G40" s="13">
        <v>50</v>
      </c>
      <c r="H40" s="11">
        <v>44531</v>
      </c>
      <c r="I40" s="8" t="s">
        <v>20</v>
      </c>
    </row>
    <row r="41" spans="1:9" ht="9.9499999999999993" customHeight="1">
      <c r="A41" s="8">
        <v>38</v>
      </c>
      <c r="B41" s="8" t="s">
        <v>86</v>
      </c>
      <c r="C41" s="13" t="s">
        <v>91</v>
      </c>
      <c r="D41" s="13" t="s">
        <v>92</v>
      </c>
      <c r="E41" s="13" t="s">
        <v>22</v>
      </c>
      <c r="F41" s="13">
        <v>80</v>
      </c>
      <c r="G41" s="13">
        <v>50</v>
      </c>
      <c r="H41" s="11">
        <v>44531</v>
      </c>
      <c r="I41" s="8" t="s">
        <v>20</v>
      </c>
    </row>
    <row r="42" spans="1:9" ht="9.9499999999999993" customHeight="1">
      <c r="A42" s="13">
        <v>39</v>
      </c>
      <c r="B42" s="8" t="s">
        <v>86</v>
      </c>
      <c r="C42" s="21" t="s">
        <v>93</v>
      </c>
      <c r="D42" s="21" t="s">
        <v>94</v>
      </c>
      <c r="E42" s="13" t="s">
        <v>14</v>
      </c>
      <c r="F42" s="13">
        <v>80</v>
      </c>
      <c r="G42" s="13">
        <v>50</v>
      </c>
      <c r="H42" s="11">
        <v>44531</v>
      </c>
      <c r="I42" s="8" t="s">
        <v>20</v>
      </c>
    </row>
    <row r="43" spans="1:9" ht="9.9499999999999993" customHeight="1">
      <c r="A43" s="8">
        <v>40</v>
      </c>
      <c r="B43" s="8" t="s">
        <v>95</v>
      </c>
      <c r="C43" s="8" t="s">
        <v>96</v>
      </c>
      <c r="D43" s="8" t="s">
        <v>97</v>
      </c>
      <c r="E43" s="8" t="s">
        <v>14</v>
      </c>
      <c r="F43" s="8">
        <v>80</v>
      </c>
      <c r="G43" s="8">
        <v>50</v>
      </c>
      <c r="H43" s="11">
        <v>44531</v>
      </c>
      <c r="I43" s="8" t="s">
        <v>20</v>
      </c>
    </row>
    <row r="44" spans="1:9" ht="9.9499999999999993" customHeight="1">
      <c r="A44" s="13">
        <v>41</v>
      </c>
      <c r="B44" s="22" t="s">
        <v>95</v>
      </c>
      <c r="C44" s="8" t="s">
        <v>98</v>
      </c>
      <c r="D44" s="8" t="s">
        <v>99</v>
      </c>
      <c r="E44" s="8" t="s">
        <v>14</v>
      </c>
      <c r="F44" s="8">
        <v>80</v>
      </c>
      <c r="G44" s="8">
        <v>50</v>
      </c>
      <c r="H44" s="11">
        <v>44531</v>
      </c>
      <c r="I44" s="8" t="s">
        <v>20</v>
      </c>
    </row>
    <row r="45" spans="1:9" ht="9.9499999999999993" customHeight="1">
      <c r="A45" s="8">
        <v>42</v>
      </c>
      <c r="B45" s="22" t="s">
        <v>95</v>
      </c>
      <c r="C45" s="8" t="s">
        <v>100</v>
      </c>
      <c r="D45" s="8" t="s">
        <v>101</v>
      </c>
      <c r="E45" s="8" t="s">
        <v>14</v>
      </c>
      <c r="F45" s="8">
        <v>80</v>
      </c>
      <c r="G45" s="8">
        <v>50</v>
      </c>
      <c r="H45" s="11">
        <v>44531</v>
      </c>
      <c r="I45" s="8" t="s">
        <v>20</v>
      </c>
    </row>
    <row r="46" spans="1:9" ht="9.9499999999999993" customHeight="1">
      <c r="A46" s="13">
        <v>43</v>
      </c>
      <c r="B46" s="8" t="s">
        <v>95</v>
      </c>
      <c r="C46" s="8" t="s">
        <v>100</v>
      </c>
      <c r="D46" s="8" t="s">
        <v>102</v>
      </c>
      <c r="E46" s="8" t="s">
        <v>14</v>
      </c>
      <c r="F46" s="8">
        <v>80</v>
      </c>
      <c r="G46" s="8">
        <v>50</v>
      </c>
      <c r="H46" s="11">
        <v>44531</v>
      </c>
      <c r="I46" s="8" t="s">
        <v>20</v>
      </c>
    </row>
    <row r="47" spans="1:9" ht="9.9499999999999993" customHeight="1">
      <c r="A47" s="8">
        <v>44</v>
      </c>
      <c r="B47" s="8" t="s">
        <v>95</v>
      </c>
      <c r="C47" s="8" t="s">
        <v>103</v>
      </c>
      <c r="D47" s="8" t="s">
        <v>104</v>
      </c>
      <c r="E47" s="8" t="s">
        <v>14</v>
      </c>
      <c r="F47" s="8">
        <v>80</v>
      </c>
      <c r="G47" s="8">
        <v>50</v>
      </c>
      <c r="H47" s="11">
        <v>44531</v>
      </c>
      <c r="I47" s="8" t="s">
        <v>20</v>
      </c>
    </row>
    <row r="48" spans="1:9" ht="9.9499999999999993" customHeight="1">
      <c r="A48" s="13">
        <v>45</v>
      </c>
      <c r="B48" s="8" t="s">
        <v>95</v>
      </c>
      <c r="C48" s="8" t="s">
        <v>105</v>
      </c>
      <c r="D48" s="8" t="s">
        <v>106</v>
      </c>
      <c r="E48" s="8" t="s">
        <v>22</v>
      </c>
      <c r="F48" s="8">
        <v>80</v>
      </c>
      <c r="G48" s="8">
        <v>50</v>
      </c>
      <c r="H48" s="11">
        <v>44531</v>
      </c>
      <c r="I48" s="8" t="s">
        <v>20</v>
      </c>
    </row>
    <row r="49" spans="1:9" ht="9.9499999999999993" customHeight="1">
      <c r="A49" s="8">
        <v>46</v>
      </c>
      <c r="B49" s="8" t="s">
        <v>95</v>
      </c>
      <c r="C49" s="8" t="s">
        <v>107</v>
      </c>
      <c r="D49" s="8" t="s">
        <v>108</v>
      </c>
      <c r="E49" s="8" t="s">
        <v>22</v>
      </c>
      <c r="F49" s="8">
        <v>80</v>
      </c>
      <c r="G49" s="8">
        <v>50</v>
      </c>
      <c r="H49" s="11">
        <v>44531</v>
      </c>
      <c r="I49" s="8" t="s">
        <v>20</v>
      </c>
    </row>
    <row r="50" spans="1:9" ht="9.9499999999999993" customHeight="1">
      <c r="A50" s="13">
        <v>47</v>
      </c>
      <c r="B50" s="8" t="s">
        <v>95</v>
      </c>
      <c r="C50" s="8" t="s">
        <v>109</v>
      </c>
      <c r="D50" s="8" t="s">
        <v>110</v>
      </c>
      <c r="E50" s="8" t="s">
        <v>14</v>
      </c>
      <c r="F50" s="8">
        <v>80</v>
      </c>
      <c r="G50" s="8">
        <v>50</v>
      </c>
      <c r="H50" s="11">
        <v>44531</v>
      </c>
      <c r="I50" s="8" t="s">
        <v>20</v>
      </c>
    </row>
    <row r="51" spans="1:9" ht="9.9499999999999993" customHeight="1">
      <c r="A51" s="8">
        <v>48</v>
      </c>
      <c r="B51" s="8" t="s">
        <v>95</v>
      </c>
      <c r="C51" s="8" t="s">
        <v>100</v>
      </c>
      <c r="D51" s="8" t="s">
        <v>111</v>
      </c>
      <c r="E51" s="8" t="s">
        <v>22</v>
      </c>
      <c r="F51" s="8">
        <v>80</v>
      </c>
      <c r="G51" s="8">
        <v>50</v>
      </c>
      <c r="H51" s="11">
        <v>44531</v>
      </c>
      <c r="I51" s="8" t="s">
        <v>20</v>
      </c>
    </row>
    <row r="52" spans="1:9" ht="9.9499999999999993" customHeight="1">
      <c r="A52" s="13">
        <v>49</v>
      </c>
      <c r="B52" s="8" t="s">
        <v>95</v>
      </c>
      <c r="C52" s="8" t="s">
        <v>112</v>
      </c>
      <c r="D52" s="8" t="s">
        <v>113</v>
      </c>
      <c r="E52" s="8" t="s">
        <v>22</v>
      </c>
      <c r="F52" s="8">
        <v>80</v>
      </c>
      <c r="G52" s="8">
        <v>50</v>
      </c>
      <c r="H52" s="11">
        <v>44531</v>
      </c>
      <c r="I52" s="8" t="s">
        <v>20</v>
      </c>
    </row>
    <row r="53" spans="1:9" ht="9.9499999999999993" customHeight="1">
      <c r="A53" s="8">
        <v>50</v>
      </c>
      <c r="B53" s="8" t="s">
        <v>95</v>
      </c>
      <c r="C53" s="8" t="s">
        <v>98</v>
      </c>
      <c r="D53" s="8" t="s">
        <v>114</v>
      </c>
      <c r="E53" s="8" t="s">
        <v>22</v>
      </c>
      <c r="F53" s="8">
        <v>80</v>
      </c>
      <c r="G53" s="8">
        <v>50</v>
      </c>
      <c r="H53" s="11">
        <v>44531</v>
      </c>
      <c r="I53" s="8" t="s">
        <v>20</v>
      </c>
    </row>
    <row r="54" spans="1:9" ht="9.9499999999999993" customHeight="1">
      <c r="A54" s="13">
        <v>51</v>
      </c>
      <c r="B54" s="8" t="s">
        <v>95</v>
      </c>
      <c r="C54" s="8" t="s">
        <v>115</v>
      </c>
      <c r="D54" s="8" t="s">
        <v>116</v>
      </c>
      <c r="E54" s="8" t="s">
        <v>22</v>
      </c>
      <c r="F54" s="8">
        <v>80</v>
      </c>
      <c r="G54" s="8">
        <v>50</v>
      </c>
      <c r="H54" s="11">
        <v>44531</v>
      </c>
      <c r="I54" s="8" t="s">
        <v>20</v>
      </c>
    </row>
    <row r="55" spans="1:9" ht="24.95" customHeight="1">
      <c r="A55" s="8">
        <v>52</v>
      </c>
      <c r="B55" s="8" t="s">
        <v>95</v>
      </c>
      <c r="C55" s="22" t="s">
        <v>98</v>
      </c>
      <c r="D55" s="8" t="s">
        <v>117</v>
      </c>
      <c r="E55" s="8" t="s">
        <v>22</v>
      </c>
      <c r="F55" s="8">
        <v>80</v>
      </c>
      <c r="G55" s="8">
        <v>350</v>
      </c>
      <c r="H55" s="8" t="s">
        <v>118</v>
      </c>
      <c r="I55" s="8" t="s">
        <v>16</v>
      </c>
    </row>
    <row r="56" spans="1:9" ht="9.9499999999999993" customHeight="1">
      <c r="A56" s="13">
        <v>53</v>
      </c>
      <c r="B56" s="8" t="s">
        <v>95</v>
      </c>
      <c r="C56" s="22" t="s">
        <v>98</v>
      </c>
      <c r="D56" s="8" t="s">
        <v>119</v>
      </c>
      <c r="E56" s="8" t="s">
        <v>22</v>
      </c>
      <c r="F56" s="8">
        <v>81</v>
      </c>
      <c r="G56" s="8">
        <v>50</v>
      </c>
      <c r="H56" s="11">
        <v>44531</v>
      </c>
      <c r="I56" s="8" t="s">
        <v>20</v>
      </c>
    </row>
    <row r="57" spans="1:9" ht="9.9499999999999993" customHeight="1">
      <c r="A57" s="8">
        <v>54</v>
      </c>
      <c r="B57" s="8" t="s">
        <v>95</v>
      </c>
      <c r="C57" s="22" t="s">
        <v>120</v>
      </c>
      <c r="D57" s="8" t="s">
        <v>121</v>
      </c>
      <c r="E57" s="8" t="s">
        <v>14</v>
      </c>
      <c r="F57" s="8">
        <v>80</v>
      </c>
      <c r="G57" s="8">
        <v>50</v>
      </c>
      <c r="H57" s="11">
        <v>44531</v>
      </c>
      <c r="I57" s="8" t="s">
        <v>20</v>
      </c>
    </row>
    <row r="58" spans="1:9" ht="9.9499999999999993" customHeight="1">
      <c r="A58" s="13">
        <v>55</v>
      </c>
      <c r="B58" s="8" t="s">
        <v>95</v>
      </c>
      <c r="C58" s="8" t="s">
        <v>98</v>
      </c>
      <c r="D58" s="8" t="s">
        <v>122</v>
      </c>
      <c r="E58" s="8" t="s">
        <v>14</v>
      </c>
      <c r="F58" s="8">
        <v>80</v>
      </c>
      <c r="G58" s="8">
        <v>50</v>
      </c>
      <c r="H58" s="11">
        <v>44531</v>
      </c>
      <c r="I58" s="8" t="s">
        <v>20</v>
      </c>
    </row>
    <row r="59" spans="1:9" ht="9.9499999999999993" customHeight="1">
      <c r="A59" s="8">
        <v>56</v>
      </c>
      <c r="B59" s="8" t="s">
        <v>95</v>
      </c>
      <c r="C59" s="8" t="s">
        <v>100</v>
      </c>
      <c r="D59" s="8" t="s">
        <v>123</v>
      </c>
      <c r="E59" s="8" t="s">
        <v>14</v>
      </c>
      <c r="F59" s="8">
        <v>80</v>
      </c>
      <c r="G59" s="8">
        <v>50</v>
      </c>
      <c r="H59" s="11">
        <v>44531</v>
      </c>
      <c r="I59" s="8" t="s">
        <v>20</v>
      </c>
    </row>
    <row r="60" spans="1:9" ht="24.95" customHeight="1">
      <c r="A60" s="13">
        <v>57</v>
      </c>
      <c r="B60" s="8" t="s">
        <v>95</v>
      </c>
      <c r="C60" s="8" t="s">
        <v>98</v>
      </c>
      <c r="D60" s="8" t="s">
        <v>124</v>
      </c>
      <c r="E60" s="8" t="s">
        <v>22</v>
      </c>
      <c r="F60" s="8">
        <v>80</v>
      </c>
      <c r="G60" s="8">
        <v>1450</v>
      </c>
      <c r="H60" s="8" t="s">
        <v>125</v>
      </c>
      <c r="I60" s="8" t="s">
        <v>16</v>
      </c>
    </row>
    <row r="61" spans="1:9" ht="9.9499999999999993" customHeight="1">
      <c r="A61" s="8">
        <v>58</v>
      </c>
      <c r="B61" s="13" t="s">
        <v>126</v>
      </c>
      <c r="C61" s="7" t="s">
        <v>127</v>
      </c>
      <c r="D61" s="7" t="s">
        <v>128</v>
      </c>
      <c r="E61" s="23" t="s">
        <v>22</v>
      </c>
      <c r="F61" s="13">
        <v>80</v>
      </c>
      <c r="G61" s="23">
        <v>50</v>
      </c>
      <c r="H61" s="11">
        <v>44531</v>
      </c>
      <c r="I61" s="8" t="s">
        <v>20</v>
      </c>
    </row>
    <row r="62" spans="1:9" ht="9.9499999999999993" customHeight="1">
      <c r="A62" s="13">
        <v>59</v>
      </c>
      <c r="B62" s="13" t="s">
        <v>126</v>
      </c>
      <c r="C62" s="7" t="s">
        <v>127</v>
      </c>
      <c r="D62" s="7" t="s">
        <v>129</v>
      </c>
      <c r="E62" s="8" t="s">
        <v>22</v>
      </c>
      <c r="F62" s="13">
        <v>80</v>
      </c>
      <c r="G62" s="8">
        <v>50</v>
      </c>
      <c r="H62" s="11">
        <v>44531</v>
      </c>
      <c r="I62" s="8" t="s">
        <v>20</v>
      </c>
    </row>
    <row r="63" spans="1:9" ht="9.9499999999999993" customHeight="1">
      <c r="A63" s="8">
        <v>60</v>
      </c>
      <c r="B63" s="13" t="s">
        <v>126</v>
      </c>
      <c r="C63" s="7" t="s">
        <v>130</v>
      </c>
      <c r="D63" s="7" t="s">
        <v>131</v>
      </c>
      <c r="E63" s="23" t="s">
        <v>14</v>
      </c>
      <c r="F63" s="13">
        <v>80</v>
      </c>
      <c r="G63" s="23">
        <v>50</v>
      </c>
      <c r="H63" s="11">
        <v>44531</v>
      </c>
      <c r="I63" s="8" t="s">
        <v>20</v>
      </c>
    </row>
    <row r="64" spans="1:9" ht="9.9499999999999993" customHeight="1">
      <c r="A64" s="13">
        <v>61</v>
      </c>
      <c r="B64" s="13" t="s">
        <v>132</v>
      </c>
      <c r="C64" s="18" t="s">
        <v>133</v>
      </c>
      <c r="D64" s="22" t="s">
        <v>134</v>
      </c>
      <c r="E64" s="14" t="e">
        <f>IF(MOD(RIGHT(LEFT(#REF!,17)),2),"男","女")</f>
        <v>#REF!</v>
      </c>
      <c r="F64" s="14" t="e">
        <f>2021-MID(#REF!,7,4)</f>
        <v>#REF!</v>
      </c>
      <c r="G64" s="14">
        <v>50</v>
      </c>
      <c r="H64" s="11">
        <v>44531</v>
      </c>
      <c r="I64" s="8" t="s">
        <v>20</v>
      </c>
    </row>
    <row r="65" spans="1:9" ht="9.9499999999999993" customHeight="1">
      <c r="A65" s="8">
        <v>62</v>
      </c>
      <c r="B65" s="13" t="s">
        <v>132</v>
      </c>
      <c r="C65" s="18" t="s">
        <v>135</v>
      </c>
      <c r="D65" s="22" t="s">
        <v>136</v>
      </c>
      <c r="E65" s="14" t="e">
        <f>IF(MOD(RIGHT(LEFT(#REF!,17)),2),"男","女")</f>
        <v>#REF!</v>
      </c>
      <c r="F65" s="14" t="e">
        <f>2021-MID(#REF!,7,4)</f>
        <v>#REF!</v>
      </c>
      <c r="G65" s="14">
        <v>50</v>
      </c>
      <c r="H65" s="11">
        <v>44531</v>
      </c>
      <c r="I65" s="8" t="s">
        <v>20</v>
      </c>
    </row>
    <row r="66" spans="1:9" ht="9.9499999999999993" customHeight="1">
      <c r="A66" s="13">
        <v>63</v>
      </c>
      <c r="B66" s="13" t="s">
        <v>132</v>
      </c>
      <c r="C66" s="18" t="s">
        <v>137</v>
      </c>
      <c r="D66" s="22" t="s">
        <v>138</v>
      </c>
      <c r="E66" s="14" t="e">
        <f>IF(MOD(RIGHT(LEFT(#REF!,17)),2),"男","女")</f>
        <v>#REF!</v>
      </c>
      <c r="F66" s="14" t="e">
        <f>2021-MID(#REF!,7,4)</f>
        <v>#REF!</v>
      </c>
      <c r="G66" s="14">
        <v>50</v>
      </c>
      <c r="H66" s="11">
        <v>44531</v>
      </c>
      <c r="I66" s="8" t="s">
        <v>20</v>
      </c>
    </row>
    <row r="67" spans="1:9" ht="9.9499999999999993" customHeight="1">
      <c r="A67" s="8">
        <v>64</v>
      </c>
      <c r="B67" s="13" t="s">
        <v>132</v>
      </c>
      <c r="C67" s="18" t="s">
        <v>139</v>
      </c>
      <c r="D67" s="22" t="s">
        <v>140</v>
      </c>
      <c r="E67" s="14" t="e">
        <f>IF(MOD(RIGHT(LEFT(#REF!,17)),2),"男","女")</f>
        <v>#REF!</v>
      </c>
      <c r="F67" s="14" t="e">
        <f>2021-MID(#REF!,7,4)</f>
        <v>#REF!</v>
      </c>
      <c r="G67" s="14">
        <v>50</v>
      </c>
      <c r="H67" s="11">
        <v>44531</v>
      </c>
      <c r="I67" s="8" t="s">
        <v>20</v>
      </c>
    </row>
    <row r="68" spans="1:9" ht="9.9499999999999993" customHeight="1">
      <c r="A68" s="13">
        <v>65</v>
      </c>
      <c r="B68" s="13" t="s">
        <v>132</v>
      </c>
      <c r="C68" s="18" t="s">
        <v>137</v>
      </c>
      <c r="D68" s="22" t="s">
        <v>141</v>
      </c>
      <c r="E68" s="14" t="e">
        <f>IF(MOD(RIGHT(LEFT(#REF!,17)),2),"男","女")</f>
        <v>#REF!</v>
      </c>
      <c r="F68" s="14" t="e">
        <f>2021-MID(#REF!,7,4)</f>
        <v>#REF!</v>
      </c>
      <c r="G68" s="14">
        <v>50</v>
      </c>
      <c r="H68" s="11">
        <v>44531</v>
      </c>
      <c r="I68" s="8" t="s">
        <v>20</v>
      </c>
    </row>
    <row r="69" spans="1:9" ht="9.9499999999999993" customHeight="1">
      <c r="A69" s="8">
        <v>66</v>
      </c>
      <c r="B69" s="13" t="s">
        <v>132</v>
      </c>
      <c r="C69" s="18" t="s">
        <v>139</v>
      </c>
      <c r="D69" s="22" t="s">
        <v>142</v>
      </c>
      <c r="E69" s="14" t="e">
        <f>IF(MOD(RIGHT(LEFT(#REF!,17)),2),"男","女")</f>
        <v>#REF!</v>
      </c>
      <c r="F69" s="14" t="e">
        <f>2021-MID(#REF!,7,4)</f>
        <v>#REF!</v>
      </c>
      <c r="G69" s="14">
        <v>50</v>
      </c>
      <c r="H69" s="11">
        <v>44531</v>
      </c>
      <c r="I69" s="8" t="s">
        <v>20</v>
      </c>
    </row>
    <row r="70" spans="1:9" ht="9.9499999999999993" customHeight="1">
      <c r="A70" s="13">
        <v>67</v>
      </c>
      <c r="B70" s="13" t="s">
        <v>132</v>
      </c>
      <c r="C70" s="18" t="s">
        <v>143</v>
      </c>
      <c r="D70" s="22" t="s">
        <v>144</v>
      </c>
      <c r="E70" s="14" t="e">
        <f>IF(MOD(RIGHT(LEFT(#REF!,17)),2),"男","女")</f>
        <v>#REF!</v>
      </c>
      <c r="F70" s="14" t="e">
        <f>2021-MID(#REF!,7,4)</f>
        <v>#REF!</v>
      </c>
      <c r="G70" s="14">
        <v>50</v>
      </c>
      <c r="H70" s="11">
        <v>44531</v>
      </c>
      <c r="I70" s="8" t="s">
        <v>20</v>
      </c>
    </row>
    <row r="71" spans="1:9" ht="9.9499999999999993" customHeight="1">
      <c r="A71" s="8">
        <v>68</v>
      </c>
      <c r="B71" s="13" t="s">
        <v>145</v>
      </c>
      <c r="C71" s="28" t="s">
        <v>146</v>
      </c>
      <c r="D71" s="13" t="s">
        <v>147</v>
      </c>
      <c r="E71" s="13" t="s">
        <v>22</v>
      </c>
      <c r="F71" s="13">
        <v>80</v>
      </c>
      <c r="G71" s="8">
        <v>50</v>
      </c>
      <c r="H71" s="11">
        <v>44531</v>
      </c>
      <c r="I71" s="8" t="s">
        <v>20</v>
      </c>
    </row>
    <row r="72" spans="1:9" ht="9.9499999999999993" customHeight="1">
      <c r="A72" s="13">
        <v>69</v>
      </c>
      <c r="B72" s="13" t="s">
        <v>145</v>
      </c>
      <c r="C72" s="28" t="s">
        <v>148</v>
      </c>
      <c r="D72" s="29" t="s">
        <v>149</v>
      </c>
      <c r="E72" s="13" t="s">
        <v>22</v>
      </c>
      <c r="F72" s="13">
        <v>80</v>
      </c>
      <c r="G72" s="8">
        <v>50</v>
      </c>
      <c r="H72" s="11">
        <v>44531</v>
      </c>
      <c r="I72" s="8" t="s">
        <v>20</v>
      </c>
    </row>
    <row r="73" spans="1:9" ht="9.9499999999999993" customHeight="1">
      <c r="A73" s="8">
        <v>70</v>
      </c>
      <c r="B73" s="15" t="s">
        <v>150</v>
      </c>
      <c r="C73" s="13" t="s">
        <v>151</v>
      </c>
      <c r="D73" s="15" t="s">
        <v>152</v>
      </c>
      <c r="E73" s="15" t="s">
        <v>14</v>
      </c>
      <c r="F73" s="15" t="s">
        <v>153</v>
      </c>
      <c r="G73" s="14">
        <v>50</v>
      </c>
      <c r="H73" s="11">
        <v>44532</v>
      </c>
      <c r="I73" s="8" t="s">
        <v>20</v>
      </c>
    </row>
    <row r="74" spans="1:9" ht="9.9499999999999993" customHeight="1">
      <c r="A74" s="13">
        <v>71</v>
      </c>
      <c r="B74" s="15" t="s">
        <v>150</v>
      </c>
      <c r="C74" s="13" t="s">
        <v>154</v>
      </c>
      <c r="D74" s="15" t="s">
        <v>155</v>
      </c>
      <c r="E74" s="15" t="s">
        <v>14</v>
      </c>
      <c r="F74" s="15" t="s">
        <v>153</v>
      </c>
      <c r="G74" s="14">
        <v>50</v>
      </c>
      <c r="H74" s="11">
        <v>44538</v>
      </c>
      <c r="I74" s="8" t="s">
        <v>20</v>
      </c>
    </row>
    <row r="75" spans="1:9" ht="9.9499999999999993" customHeight="1">
      <c r="A75" s="8">
        <v>72</v>
      </c>
      <c r="B75" s="15" t="s">
        <v>150</v>
      </c>
      <c r="C75" s="13" t="s">
        <v>156</v>
      </c>
      <c r="D75" s="15" t="s">
        <v>157</v>
      </c>
      <c r="E75" s="15" t="s">
        <v>14</v>
      </c>
      <c r="F75" s="15" t="s">
        <v>153</v>
      </c>
      <c r="G75" s="14">
        <v>50</v>
      </c>
      <c r="H75" s="11">
        <v>44534</v>
      </c>
      <c r="I75" s="8" t="s">
        <v>20</v>
      </c>
    </row>
    <row r="76" spans="1:9" ht="9.9499999999999993" customHeight="1">
      <c r="A76" s="13">
        <v>73</v>
      </c>
      <c r="B76" s="15" t="s">
        <v>150</v>
      </c>
      <c r="C76" s="13" t="s">
        <v>151</v>
      </c>
      <c r="D76" s="15" t="s">
        <v>158</v>
      </c>
      <c r="E76" s="15" t="s">
        <v>14</v>
      </c>
      <c r="F76" s="15" t="s">
        <v>159</v>
      </c>
      <c r="G76" s="14">
        <v>50</v>
      </c>
      <c r="H76" s="11">
        <v>44535</v>
      </c>
      <c r="I76" s="8" t="s">
        <v>20</v>
      </c>
    </row>
    <row r="77" spans="1:9" ht="9.9499999999999993" customHeight="1">
      <c r="A77" s="8">
        <v>74</v>
      </c>
      <c r="B77" s="15" t="s">
        <v>150</v>
      </c>
      <c r="C77" s="13" t="s">
        <v>160</v>
      </c>
      <c r="D77" s="15" t="s">
        <v>161</v>
      </c>
      <c r="E77" s="15" t="s">
        <v>14</v>
      </c>
      <c r="F77" s="15" t="s">
        <v>153</v>
      </c>
      <c r="G77" s="14">
        <v>50</v>
      </c>
      <c r="H77" s="11">
        <v>44536</v>
      </c>
      <c r="I77" s="8" t="s">
        <v>20</v>
      </c>
    </row>
    <row r="78" spans="1:9" ht="26.1" customHeight="1">
      <c r="A78" s="13">
        <v>75</v>
      </c>
      <c r="B78" s="15" t="s">
        <v>150</v>
      </c>
      <c r="C78" s="13" t="s">
        <v>162</v>
      </c>
      <c r="D78" s="15" t="s">
        <v>163</v>
      </c>
      <c r="E78" s="15" t="s">
        <v>22</v>
      </c>
      <c r="F78" s="15" t="s">
        <v>153</v>
      </c>
      <c r="G78" s="14">
        <v>150</v>
      </c>
      <c r="H78" s="25" t="s">
        <v>164</v>
      </c>
      <c r="I78" s="13" t="s">
        <v>16</v>
      </c>
    </row>
    <row r="79" spans="1:9" ht="18.95" customHeight="1">
      <c r="A79" s="9" t="s">
        <v>165</v>
      </c>
      <c r="B79" s="9"/>
      <c r="C79" s="9"/>
      <c r="D79" s="9"/>
      <c r="E79" s="9"/>
      <c r="F79" s="9"/>
      <c r="G79" s="9">
        <f>SUM(G4:G78)</f>
        <v>6000</v>
      </c>
      <c r="H79" s="9"/>
      <c r="I79" s="9"/>
    </row>
    <row r="83" spans="1:15">
      <c r="A83" s="33" t="s">
        <v>166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</sheetData>
  <mergeCells count="3">
    <mergeCell ref="A1:I1"/>
    <mergeCell ref="A2:I2"/>
    <mergeCell ref="A83:O83"/>
  </mergeCells>
  <phoneticPr fontId="7" type="noConversion"/>
  <conditionalFormatting sqref="G4">
    <cfRule type="expression" dxfId="5" priority="9">
      <formula>AND(COUNTIF(#REF!,G4)+COUNTIF(#REF!,G4)&gt;1,NOT(ISBLANK(G4)))</formula>
    </cfRule>
  </conditionalFormatting>
  <conditionalFormatting sqref="D60">
    <cfRule type="duplicateValues" dxfId="4" priority="3"/>
  </conditionalFormatting>
  <conditionalFormatting sqref="F60">
    <cfRule type="duplicateValues" dxfId="3" priority="2"/>
  </conditionalFormatting>
  <conditionalFormatting sqref="H60">
    <cfRule type="duplicateValues" dxfId="2" priority="1"/>
  </conditionalFormatting>
  <conditionalFormatting sqref="D48:D59">
    <cfRule type="duplicateValues" dxfId="1" priority="5"/>
  </conditionalFormatting>
  <printOptions horizontalCentered="1"/>
  <pageMargins left="0.70069444444444495" right="0.70069444444444495" top="0.75138888888888899" bottom="0.75138888888888899" header="0.29861111111111099" footer="0.29861111111111099"/>
  <pageSetup paperSize="9" scale="98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O12" sqref="O12"/>
    </sheetView>
  </sheetViews>
  <sheetFormatPr defaultColWidth="9" defaultRowHeight="13.5"/>
  <cols>
    <col min="1" max="1" width="6" customWidth="1"/>
    <col min="2" max="2" width="6.375" customWidth="1"/>
    <col min="5" max="5" width="3.875" customWidth="1"/>
    <col min="6" max="6" width="4.75" customWidth="1"/>
    <col min="7" max="7" width="8.25" customWidth="1"/>
    <col min="9" max="9" width="11.375" customWidth="1"/>
  </cols>
  <sheetData>
    <row r="1" spans="1:9" ht="20.25">
      <c r="A1" s="30" t="s">
        <v>167</v>
      </c>
      <c r="B1" s="31"/>
      <c r="C1" s="31"/>
      <c r="D1" s="31"/>
      <c r="E1" s="31"/>
      <c r="F1" s="31"/>
      <c r="G1" s="31"/>
      <c r="H1" s="31"/>
      <c r="I1" s="31"/>
    </row>
    <row r="2" spans="1:9" ht="20.25">
      <c r="A2" s="1"/>
      <c r="B2" s="2"/>
      <c r="C2" s="2"/>
      <c r="D2" s="2"/>
      <c r="E2" s="2"/>
      <c r="F2" s="2"/>
      <c r="G2" s="2"/>
      <c r="H2" s="2"/>
      <c r="I2" s="2"/>
    </row>
    <row r="3" spans="1:9" ht="20.25">
      <c r="A3" s="1"/>
      <c r="B3" s="2"/>
      <c r="C3" s="2"/>
      <c r="D3" s="2"/>
      <c r="E3" s="2"/>
      <c r="F3" s="2"/>
      <c r="G3" s="2"/>
      <c r="H3" s="2"/>
      <c r="I3" s="2"/>
    </row>
    <row r="4" spans="1:9">
      <c r="A4" s="32" t="s">
        <v>1</v>
      </c>
      <c r="B4" s="32"/>
      <c r="C4" s="32"/>
      <c r="D4" s="32"/>
      <c r="E4" s="32"/>
      <c r="F4" s="32"/>
      <c r="G4" s="32"/>
      <c r="H4" s="32"/>
      <c r="I4" s="32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 ht="30" customHeight="1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</row>
    <row r="9" spans="1:9" ht="22.5" customHeight="1">
      <c r="A9" s="12">
        <v>1</v>
      </c>
      <c r="B9" s="8" t="s">
        <v>51</v>
      </c>
      <c r="C9" s="8" t="s">
        <v>168</v>
      </c>
      <c r="D9" s="8" t="s">
        <v>169</v>
      </c>
      <c r="E9" s="8" t="s">
        <v>22</v>
      </c>
      <c r="F9" s="12">
        <v>90</v>
      </c>
      <c r="G9" s="12">
        <v>50</v>
      </c>
      <c r="H9" s="11">
        <v>44531</v>
      </c>
      <c r="I9" s="8" t="s">
        <v>170</v>
      </c>
    </row>
    <row r="10" spans="1:9" ht="22.5" customHeight="1">
      <c r="A10" s="14">
        <v>2</v>
      </c>
      <c r="B10" s="13" t="s">
        <v>150</v>
      </c>
      <c r="C10" s="13" t="s">
        <v>171</v>
      </c>
      <c r="D10" s="15" t="s">
        <v>172</v>
      </c>
      <c r="E10" s="13" t="s">
        <v>22</v>
      </c>
      <c r="F10" s="13">
        <v>88</v>
      </c>
      <c r="G10" s="14">
        <v>50</v>
      </c>
      <c r="H10" s="11">
        <v>44531</v>
      </c>
      <c r="I10" s="8" t="s">
        <v>170</v>
      </c>
    </row>
    <row r="11" spans="1:9" ht="22.5" customHeight="1">
      <c r="A11" s="16" t="s">
        <v>165</v>
      </c>
      <c r="B11" s="16"/>
      <c r="C11" s="16"/>
      <c r="D11" s="16"/>
      <c r="E11" s="16"/>
      <c r="F11" s="16"/>
      <c r="G11" s="16">
        <f>SUM(G9:G10)</f>
        <v>100</v>
      </c>
      <c r="H11" s="16"/>
      <c r="I11" s="16"/>
    </row>
    <row r="17" spans="1:15">
      <c r="A17" s="33" t="s">
        <v>173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</sheetData>
  <mergeCells count="3">
    <mergeCell ref="A1:I1"/>
    <mergeCell ref="A4:I4"/>
    <mergeCell ref="A17:O18"/>
  </mergeCells>
  <phoneticPr fontId="7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N10" sqref="N10"/>
    </sheetView>
  </sheetViews>
  <sheetFormatPr defaultColWidth="9" defaultRowHeight="13.5"/>
  <cols>
    <col min="1" max="1" width="5.875" customWidth="1"/>
    <col min="4" max="4" width="6.875" customWidth="1"/>
    <col min="5" max="5" width="6.5" customWidth="1"/>
    <col min="6" max="6" width="5.625" customWidth="1"/>
    <col min="8" max="8" width="10.5" customWidth="1"/>
    <col min="9" max="9" width="11.875" customWidth="1"/>
  </cols>
  <sheetData>
    <row r="1" spans="1:15" ht="20.25">
      <c r="A1" s="30" t="s">
        <v>174</v>
      </c>
      <c r="B1" s="31"/>
      <c r="C1" s="31"/>
      <c r="D1" s="31"/>
      <c r="E1" s="31"/>
      <c r="F1" s="31"/>
      <c r="G1" s="31"/>
      <c r="H1" s="31"/>
      <c r="I1" s="31"/>
    </row>
    <row r="2" spans="1:15" ht="20.25">
      <c r="A2" s="1"/>
      <c r="B2" s="2"/>
      <c r="C2" s="2"/>
      <c r="D2" s="2"/>
      <c r="E2" s="2"/>
      <c r="F2" s="2"/>
      <c r="G2" s="2"/>
      <c r="H2" s="2"/>
      <c r="I2" s="2"/>
    </row>
    <row r="3" spans="1:15" ht="20.25">
      <c r="A3" s="1"/>
      <c r="B3" s="2"/>
      <c r="C3" s="2"/>
      <c r="D3" s="2"/>
      <c r="E3" s="2"/>
      <c r="F3" s="2"/>
      <c r="G3" s="2"/>
      <c r="H3" s="2"/>
      <c r="I3" s="2"/>
    </row>
    <row r="4" spans="1:15">
      <c r="A4" s="32" t="s">
        <v>1</v>
      </c>
      <c r="B4" s="32"/>
      <c r="C4" s="32"/>
      <c r="D4" s="32"/>
      <c r="E4" s="32"/>
      <c r="F4" s="32"/>
      <c r="G4" s="32"/>
      <c r="H4" s="32"/>
      <c r="I4" s="32"/>
    </row>
    <row r="5" spans="1:15">
      <c r="A5" s="3"/>
      <c r="B5" s="3"/>
      <c r="C5" s="3"/>
      <c r="D5" s="3"/>
      <c r="E5" s="3"/>
      <c r="F5" s="3"/>
      <c r="G5" s="3"/>
      <c r="H5" s="3"/>
      <c r="I5" s="3"/>
    </row>
    <row r="6" spans="1:15">
      <c r="A6" s="3"/>
      <c r="B6" s="3"/>
      <c r="C6" s="3"/>
      <c r="D6" s="3"/>
      <c r="E6" s="3"/>
      <c r="F6" s="3"/>
      <c r="G6" s="3"/>
      <c r="H6" s="3"/>
      <c r="I6" s="3"/>
    </row>
    <row r="7" spans="1:15">
      <c r="A7" s="3"/>
      <c r="B7" s="3"/>
      <c r="C7" s="3"/>
      <c r="D7" s="3"/>
      <c r="E7" s="3"/>
      <c r="F7" s="3"/>
      <c r="G7" s="3"/>
      <c r="H7" s="3"/>
      <c r="I7" s="3"/>
    </row>
    <row r="8" spans="1:15" ht="38.1" customHeight="1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</row>
    <row r="9" spans="1:15" ht="33" customHeight="1">
      <c r="A9" s="5">
        <v>1</v>
      </c>
      <c r="B9" s="6" t="s">
        <v>95</v>
      </c>
      <c r="C9" s="7" t="s">
        <v>103</v>
      </c>
      <c r="D9" s="7" t="s">
        <v>175</v>
      </c>
      <c r="E9" s="8" t="s">
        <v>22</v>
      </c>
      <c r="F9" s="8">
        <v>100</v>
      </c>
      <c r="G9" s="10">
        <v>300</v>
      </c>
      <c r="H9" s="11">
        <v>44440</v>
      </c>
      <c r="I9" s="8" t="s">
        <v>176</v>
      </c>
    </row>
    <row r="10" spans="1:15" ht="33" customHeight="1">
      <c r="A10" s="9" t="s">
        <v>165</v>
      </c>
      <c r="B10" s="9"/>
      <c r="C10" s="9"/>
      <c r="D10" s="9"/>
      <c r="E10" s="9"/>
      <c r="F10" s="9"/>
      <c r="G10" s="9">
        <f>SUM(G9:G9)</f>
        <v>300</v>
      </c>
      <c r="H10" s="9"/>
      <c r="I10" s="9"/>
    </row>
    <row r="16" spans="1:15">
      <c r="A16" s="33" t="s">
        <v>177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</sheetData>
  <mergeCells count="3">
    <mergeCell ref="A1:I1"/>
    <mergeCell ref="A4:I4"/>
    <mergeCell ref="A16:O17"/>
  </mergeCells>
  <phoneticPr fontId="7" type="noConversion"/>
  <conditionalFormatting sqref="D9">
    <cfRule type="expression" dxfId="0" priority="2">
      <formula>AND(COUNTIF(#REF!,D9)+COUNTIF(#REF!,D9)+COUNTIF(#REF!,D9)+COUNTIF(#REF!,D9)+COUNTIF(#REF!,D9)+COUNTIF(#REF!,D9)+COUNTIF(#REF!,D9)+COUNTIF(#REF!,D9)+COUNTIF(#REF!,D9)+COUNTIF(#REF!,D9)+COUNTIF(#REF!,D9)+COUNTIF(#REF!,D9)+COUNTIF(#REF!,D9)+COUNTIF(#REF!,D9)+COUNTIF(#REF!,D9)+COUNTIF(#REF!,D9)+COUNTIF(#REF!,D9)+COUNTIF(#REF!,D9)+COUNTIF(#REF!,D9)+COUNTIF(#REF!,D9)+COUNTIF(#REF!,D9)+COUNTIF(#REF!,D9)+COUNTIF(#REF!,D9)+COUNTIF(#REF!,D9)&gt;1,NOT(ISBLANK(D9)))</formula>
    </cfRule>
  </conditionalFormatting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补发80-89周岁6000元</vt:lpstr>
      <vt:lpstr>补发90-99周岁100元</vt:lpstr>
      <vt:lpstr>补发100周岁以上300元</vt:lpstr>
      <vt:lpstr>补发100周岁以上300元!Print_Area</vt:lpstr>
      <vt:lpstr>'补发80-89周岁6000元'!Print_Area</vt:lpstr>
      <vt:lpstr>'补发90-99周岁100元'!Print_Area</vt:lpstr>
      <vt:lpstr>'补发80-89周岁6000元'!Print_Titles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2021-12-22T00:39:00Z</dcterms:created>
  <dcterms:modified xsi:type="dcterms:W3CDTF">2022-01-26T00:57:55Z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ED1D9FE448524F8E9995D653338739F4</vt:lpwstr>
  </property>
  <property fmtid="{D5CDD505-2E9C-101B-9397-08002B2CF9AE}" pid="3" name="KSOProductBuildVer">
    <vt:lpwstr>2052-11.1.0.11294</vt:lpwstr>
  </property>
</Properties>
</file>