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75" windowHeight="13950"/>
  </bookViews>
  <sheets>
    <sheet name="Sheet1" sheetId="1" r:id="rId1"/>
  </sheets>
  <definedNames>
    <definedName name="_xlnm._FilterDatabase" localSheetId="0" hidden="1">Sheet1!$A$5:$L$18</definedName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<sst xmlns="http://schemas.openxmlformats.org/spreadsheetml/2006/main" count="74" uniqueCount="41">
  <si>
    <t>附件：</t>
  </si>
  <si>
    <t>柳城县2025年中央和自治区财政衔接推进乡村振兴补助资金（第三批）分配及项目实施计划表</t>
  </si>
  <si>
    <t>填报单位：柳城县农业农村局</t>
  </si>
  <si>
    <t>项目名称</t>
  </si>
  <si>
    <t>建设性质</t>
  </si>
  <si>
    <t>单位</t>
  </si>
  <si>
    <t>建设规模</t>
  </si>
  <si>
    <t>主要建设内容</t>
  </si>
  <si>
    <t>金额</t>
  </si>
  <si>
    <t>项目主管单位</t>
  </si>
  <si>
    <t>项目实施单位</t>
  </si>
  <si>
    <t>备注</t>
  </si>
  <si>
    <t>条、个（座、处）</t>
  </si>
  <si>
    <t>公里（米、㎡）、盏</t>
  </si>
  <si>
    <t>中央资金（万元）</t>
  </si>
  <si>
    <t>自治区资金（万元）</t>
  </si>
  <si>
    <t>合计</t>
  </si>
  <si>
    <t>一、就业项目</t>
  </si>
  <si>
    <t>2025年村级水域巡查员公益性岗位补贴</t>
  </si>
  <si>
    <t>新建</t>
  </si>
  <si>
    <t>个</t>
  </si>
  <si>
    <t>共计设立108个公益性岗位，按1300元/月发放村级水域巡查员津贴，共12个月村级水域巡查员负贵日常巡查村内溪流、河道，定期清理河道周边垃圾，及时报告违法电鱼等违法违规行为</t>
  </si>
  <si>
    <t>柳城县水利局</t>
  </si>
  <si>
    <t>2025年乡村建设护林员公益性岗位</t>
  </si>
  <si>
    <t>聘请护林员，建立林区管护员基层管护队伍，实行森林草原资源网格化管理</t>
  </si>
  <si>
    <t>柳城县自然资源和规划局</t>
  </si>
  <si>
    <t>自然资源和规划局</t>
  </si>
  <si>
    <t>2025年乡村公益性岗位</t>
  </si>
  <si>
    <t>设立175以上个乡村公益性岗位，按1300元/月给予补贴，聘请脱贫劳动力开展乡村社会治安协管，乡村环境卫生清扫、乡村孤寡老人和留守儿童看护等</t>
  </si>
  <si>
    <t>柳城县人力资源和社会保障局</t>
  </si>
  <si>
    <t>就业服务中心</t>
  </si>
  <si>
    <t>2025县域内稳定就业劳务补助</t>
  </si>
  <si>
    <t>落实脱贫人口县域内稳定就业补助，促进就业促进增收。</t>
  </si>
  <si>
    <t>柳城县农业农村局</t>
  </si>
  <si>
    <t>二、项目管理费</t>
  </si>
  <si>
    <t>2025年项目管理费</t>
  </si>
  <si>
    <t>用于衔接资金项目设计、预算、评审、评估、监理、结算、质检等费用</t>
  </si>
  <si>
    <t>柳城县委统战部</t>
  </si>
  <si>
    <t>大埔镇人民政府</t>
  </si>
  <si>
    <t>柳城华侨管理区</t>
  </si>
  <si>
    <t xml:space="preserve">       主要领导：邓惠勤                                                       分管领导：李悦溪                                             填表人：叶文彬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</si>
</sst>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_);[Red]\(0\)"/>
    <numFmt numFmtId="178" formatCode="0_ "/>
  </numFmts>
  <fonts count="44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18"/>
      <name val="宋体"/>
      <charset val="134"/>
    </font>
    <font>
      <sz val="9"/>
      <name val="Times New Roman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b/>
      <sz val="14"/>
      <name val="Times New Roman"/>
      <charset val="134"/>
    </font>
    <font>
      <b/>
      <sz val="12"/>
      <name val="Times New Roman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20"/>
      <name val="楷体_GB2312"/>
      <charset val="134"/>
    </font>
    <font>
      <i/>
      <sz val="11"/>
      <color indexed="23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8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33" borderId="0">
      <alignment vertical="center"/>
      <protection locked="0"/>
    </xf>
    <xf numFmtId="0" fontId="40" fillId="0" borderId="0" applyNumberFormat="0" applyFill="0" applyBorder="0" applyAlignment="0" applyProtection="0">
      <alignment vertical="center"/>
    </xf>
    <xf numFmtId="0" fontId="41" fillId="0" borderId="0"/>
    <xf numFmtId="0" fontId="17" fillId="0" borderId="0">
      <alignment vertical="center"/>
    </xf>
    <xf numFmtId="0" fontId="42" fillId="0" borderId="0">
      <alignment vertical="center"/>
    </xf>
    <xf numFmtId="0" fontId="43" fillId="0" borderId="0">
      <protection locked="0"/>
    </xf>
  </cellStyleXfs>
  <cellXfs count="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>
      <alignment vertical="center"/>
    </xf>
    <xf numFmtId="0" fontId="5" fillId="0" borderId="0" xfId="0" applyNumberFormat="1" applyFont="1" applyFill="1">
      <alignment vertical="center"/>
    </xf>
    <xf numFmtId="0" fontId="5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>
      <alignment vertical="center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10" fillId="0" borderId="0" xfId="51" applyNumberFormat="1" applyFont="1" applyFill="1" applyAlignment="1">
      <alignment horizontal="center" vertical="center" wrapText="1"/>
    </xf>
    <xf numFmtId="0" fontId="9" fillId="0" borderId="1" xfId="51" applyNumberFormat="1" applyFont="1" applyFill="1" applyBorder="1" applyAlignment="1">
      <alignment horizontal="left" vertical="center" wrapText="1"/>
    </xf>
    <xf numFmtId="0" fontId="11" fillId="0" borderId="1" xfId="51" applyNumberFormat="1" applyFont="1" applyFill="1" applyBorder="1" applyAlignment="1">
      <alignment horizontal="left" vertical="center" wrapText="1"/>
    </xf>
    <xf numFmtId="0" fontId="11" fillId="0" borderId="1" xfId="51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" xfId="51" applyNumberFormat="1" applyFont="1" applyFill="1" applyBorder="1" applyAlignment="1">
      <alignment horizontal="center" vertical="center" wrapText="1"/>
    </xf>
    <xf numFmtId="0" fontId="12" fillId="0" borderId="2" xfId="51" applyNumberFormat="1" applyFont="1" applyFill="1" applyBorder="1" applyAlignment="1">
      <alignment horizontal="center" vertical="center" wrapText="1"/>
    </xf>
    <xf numFmtId="0" fontId="13" fillId="0" borderId="2" xfId="51" applyNumberFormat="1" applyFont="1" applyFill="1" applyBorder="1" applyAlignment="1">
      <alignment horizontal="center" vertical="center" wrapText="1"/>
    </xf>
    <xf numFmtId="0" fontId="7" fillId="0" borderId="2" xfId="51" applyNumberFormat="1" applyFont="1" applyFill="1" applyBorder="1" applyAlignment="1">
      <alignment horizontal="center" vertical="center" wrapText="1"/>
    </xf>
    <xf numFmtId="0" fontId="14" fillId="0" borderId="2" xfId="51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5" fillId="0" borderId="2" xfId="51" applyNumberFormat="1" applyFont="1" applyFill="1" applyBorder="1" applyAlignment="1">
      <alignment horizontal="center" vertical="center" wrapText="1"/>
    </xf>
    <xf numFmtId="0" fontId="16" fillId="0" borderId="2" xfId="51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9" fillId="0" borderId="2" xfId="51" applyNumberFormat="1" applyFont="1" applyFill="1" applyBorder="1" applyAlignment="1">
      <alignment horizontal="center" vertical="center" wrapText="1"/>
    </xf>
    <xf numFmtId="0" fontId="11" fillId="0" borderId="2" xfId="51" applyNumberFormat="1" applyFont="1" applyFill="1" applyBorder="1" applyAlignment="1">
      <alignment horizontal="center" vertical="center" wrapText="1"/>
    </xf>
    <xf numFmtId="0" fontId="9" fillId="0" borderId="2" xfId="51" applyNumberFormat="1" applyFont="1" applyFill="1" applyBorder="1" applyAlignment="1">
      <alignment horizontal="left" vertical="center" wrapText="1"/>
    </xf>
    <xf numFmtId="0" fontId="17" fillId="0" borderId="2" xfId="51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horizontal="left" vertical="center" wrapText="1"/>
    </xf>
    <xf numFmtId="0" fontId="18" fillId="0" borderId="0" xfId="0" applyNumberFormat="1" applyFont="1" applyFill="1" applyBorder="1" applyAlignment="1">
      <alignment horizontal="center" vertical="center" wrapText="1"/>
    </xf>
    <xf numFmtId="176" fontId="18" fillId="0" borderId="0" xfId="0" applyNumberFormat="1" applyFont="1" applyFill="1" applyBorder="1" applyAlignment="1">
      <alignment horizontal="center" vertical="center" wrapText="1"/>
    </xf>
    <xf numFmtId="177" fontId="18" fillId="0" borderId="0" xfId="0" applyNumberFormat="1" applyFont="1" applyFill="1" applyBorder="1" applyAlignment="1">
      <alignment horizontal="center" vertical="center" wrapText="1"/>
    </xf>
    <xf numFmtId="176" fontId="10" fillId="0" borderId="0" xfId="51" applyNumberFormat="1" applyFont="1" applyFill="1" applyAlignment="1">
      <alignment horizontal="center" vertical="center" wrapText="1"/>
    </xf>
    <xf numFmtId="176" fontId="11" fillId="0" borderId="1" xfId="51" applyNumberFormat="1" applyFont="1" applyFill="1" applyBorder="1" applyAlignment="1">
      <alignment vertical="center" wrapText="1"/>
    </xf>
    <xf numFmtId="176" fontId="12" fillId="0" borderId="3" xfId="51" applyNumberFormat="1" applyFont="1" applyFill="1" applyBorder="1" applyAlignment="1">
      <alignment horizontal="center" vertical="center" wrapText="1"/>
    </xf>
    <xf numFmtId="178" fontId="12" fillId="0" borderId="2" xfId="51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176" fontId="13" fillId="0" borderId="4" xfId="51" applyNumberFormat="1" applyFont="1" applyFill="1" applyBorder="1" applyAlignment="1">
      <alignment horizontal="center" vertical="center" wrapText="1"/>
    </xf>
    <xf numFmtId="178" fontId="13" fillId="0" borderId="2" xfId="51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176" fontId="14" fillId="0" borderId="2" xfId="51" applyNumberFormat="1" applyFont="1" applyFill="1" applyBorder="1" applyAlignment="1">
      <alignment horizontal="center" vertical="center" wrapText="1"/>
    </xf>
    <xf numFmtId="177" fontId="14" fillId="0" borderId="2" xfId="51" applyNumberFormat="1" applyFont="1" applyFill="1" applyBorder="1" applyAlignment="1">
      <alignment horizontal="center" vertical="center" wrapText="1"/>
    </xf>
    <xf numFmtId="176" fontId="15" fillId="0" borderId="2" xfId="51" applyNumberFormat="1" applyFont="1" applyFill="1" applyBorder="1" applyAlignment="1">
      <alignment horizontal="center" vertical="center" wrapText="1"/>
    </xf>
    <xf numFmtId="177" fontId="15" fillId="0" borderId="2" xfId="51" applyNumberFormat="1" applyFont="1" applyFill="1" applyBorder="1" applyAlignment="1">
      <alignment horizontal="center" vertical="center" wrapText="1"/>
    </xf>
    <xf numFmtId="176" fontId="17" fillId="0" borderId="2" xfId="51" applyNumberFormat="1" applyFont="1" applyFill="1" applyBorder="1" applyAlignment="1">
      <alignment horizontal="center" vertical="center" wrapText="1"/>
    </xf>
    <xf numFmtId="177" fontId="17" fillId="0" borderId="2" xfId="51" applyNumberFormat="1" applyFont="1" applyFill="1" applyBorder="1" applyAlignment="1">
      <alignment horizontal="center" vertical="center" wrapText="1"/>
    </xf>
    <xf numFmtId="176" fontId="9" fillId="0" borderId="2" xfId="51" applyNumberFormat="1" applyFont="1" applyFill="1" applyBorder="1" applyAlignment="1">
      <alignment horizontal="center" vertical="center" wrapText="1"/>
    </xf>
    <xf numFmtId="177" fontId="9" fillId="0" borderId="2" xfId="51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9" fillId="0" borderId="0" xfId="0" applyNumberFormat="1" applyFont="1" applyFill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财政支出对上级的依赖程度" xfId="49"/>
    <cellStyle name="Explanatory Text 2" xfId="50"/>
    <cellStyle name="常规_Sheet1" xfId="51"/>
    <cellStyle name="常规 13" xfId="52"/>
    <cellStyle name="常规 23" xfId="53"/>
    <cellStyle name="常规 2 73" xfId="5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zoomScale="115" zoomScaleNormal="115" topLeftCell="A6" workbookViewId="0">
      <selection activeCell="D6" sqref="D6"/>
    </sheetView>
  </sheetViews>
  <sheetFormatPr defaultColWidth="9" defaultRowHeight="13.5"/>
  <cols>
    <col min="1" max="1" width="9" style="8"/>
    <col min="2" max="2" width="28.125" style="5" customWidth="1"/>
    <col min="3" max="3" width="9" style="5"/>
    <col min="4" max="4" width="5.725" style="5" customWidth="1"/>
    <col min="5" max="5" width="7.35" style="9" customWidth="1"/>
    <col min="6" max="6" width="12.2833333333333" style="9" customWidth="1"/>
    <col min="7" max="7" width="34.125" style="10" customWidth="1"/>
    <col min="8" max="8" width="11.4083333333333" style="9" customWidth="1"/>
    <col min="9" max="9" width="10.5333333333333" style="9" customWidth="1"/>
    <col min="10" max="10" width="12.5" style="11" customWidth="1"/>
    <col min="11" max="11" width="12.75" style="5" customWidth="1"/>
    <col min="12" max="12" width="8.8" style="5" customWidth="1"/>
    <col min="13" max="16384" width="9" style="5"/>
  </cols>
  <sheetData>
    <row r="1" ht="18.75" spans="1:12">
      <c r="A1" s="12" t="s">
        <v>0</v>
      </c>
      <c r="B1" s="13"/>
      <c r="C1" s="13"/>
      <c r="D1" s="13"/>
      <c r="E1" s="14"/>
      <c r="F1" s="14"/>
      <c r="G1" s="14"/>
      <c r="H1" s="15"/>
      <c r="I1" s="41"/>
      <c r="J1" s="42"/>
      <c r="K1" s="43"/>
      <c r="L1" s="14"/>
    </row>
    <row r="2" ht="22.5" spans="1:12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44"/>
      <c r="K2" s="16"/>
      <c r="L2" s="16"/>
    </row>
    <row r="3" ht="18" customHeight="1" spans="1:12">
      <c r="A3" s="17" t="s">
        <v>2</v>
      </c>
      <c r="B3" s="18"/>
      <c r="C3" s="19"/>
      <c r="D3" s="20"/>
      <c r="E3" s="19"/>
      <c r="F3" s="19"/>
      <c r="G3" s="21"/>
      <c r="H3" s="19"/>
      <c r="I3" s="19"/>
      <c r="J3" s="45"/>
      <c r="K3" s="19"/>
      <c r="L3" s="19"/>
    </row>
    <row r="4" s="1" customFormat="1" spans="1:12">
      <c r="A4" s="22" t="s">
        <v>3</v>
      </c>
      <c r="B4" s="23"/>
      <c r="C4" s="22" t="s">
        <v>4</v>
      </c>
      <c r="D4" s="22" t="s">
        <v>5</v>
      </c>
      <c r="E4" s="22" t="s">
        <v>6</v>
      </c>
      <c r="F4" s="23"/>
      <c r="G4" s="22" t="s">
        <v>7</v>
      </c>
      <c r="H4" s="22" t="s">
        <v>8</v>
      </c>
      <c r="I4" s="23"/>
      <c r="J4" s="46" t="s">
        <v>9</v>
      </c>
      <c r="K4" s="47" t="s">
        <v>10</v>
      </c>
      <c r="L4" s="48" t="s">
        <v>11</v>
      </c>
    </row>
    <row r="5" s="1" customFormat="1" ht="36" customHeight="1" spans="1:12">
      <c r="A5" s="23"/>
      <c r="B5" s="23"/>
      <c r="C5" s="23"/>
      <c r="D5" s="23"/>
      <c r="E5" s="22" t="s">
        <v>12</v>
      </c>
      <c r="F5" s="22" t="s">
        <v>13</v>
      </c>
      <c r="G5" s="23"/>
      <c r="H5" s="22" t="s">
        <v>14</v>
      </c>
      <c r="I5" s="22" t="s">
        <v>15</v>
      </c>
      <c r="J5" s="49"/>
      <c r="K5" s="50"/>
      <c r="L5" s="51"/>
    </row>
    <row r="6" s="2" customFormat="1" ht="30" customHeight="1" spans="1:12">
      <c r="A6" s="24" t="s">
        <v>16</v>
      </c>
      <c r="B6" s="25"/>
      <c r="C6" s="26"/>
      <c r="D6" s="27"/>
      <c r="E6" s="28">
        <f>E7+E12</f>
        <v>5</v>
      </c>
      <c r="F6" s="28">
        <f>F7+F12</f>
        <v>0</v>
      </c>
      <c r="G6" s="28"/>
      <c r="H6" s="28">
        <f>H7+H12</f>
        <v>120</v>
      </c>
      <c r="I6" s="28">
        <f>I7+I12</f>
        <v>50</v>
      </c>
      <c r="J6" s="52"/>
      <c r="K6" s="53"/>
      <c r="L6" s="25"/>
    </row>
    <row r="7" s="3" customFormat="1" ht="24" customHeight="1" spans="1:12">
      <c r="A7" s="29" t="s">
        <v>17</v>
      </c>
      <c r="B7" s="28"/>
      <c r="C7" s="30"/>
      <c r="D7" s="31"/>
      <c r="E7" s="28">
        <f>SUM(E8:E11)</f>
        <v>4</v>
      </c>
      <c r="F7" s="28">
        <f>SUM(F8:F11)</f>
        <v>0</v>
      </c>
      <c r="G7" s="28"/>
      <c r="H7" s="28">
        <f>SUM(H8:H11)</f>
        <v>110.67212</v>
      </c>
      <c r="I7" s="28">
        <f>SUM(I8:I11)</f>
        <v>10</v>
      </c>
      <c r="J7" s="54"/>
      <c r="K7" s="55"/>
      <c r="L7" s="28"/>
    </row>
    <row r="8" s="1" customFormat="1" ht="57" customHeight="1" spans="1:12">
      <c r="A8" s="22">
        <v>1</v>
      </c>
      <c r="B8" s="32" t="s">
        <v>18</v>
      </c>
      <c r="C8" s="32" t="s">
        <v>19</v>
      </c>
      <c r="D8" s="32" t="s">
        <v>20</v>
      </c>
      <c r="E8" s="33">
        <v>1</v>
      </c>
      <c r="F8" s="33"/>
      <c r="G8" s="34" t="s">
        <v>21</v>
      </c>
      <c r="H8" s="33">
        <v>41.34</v>
      </c>
      <c r="I8" s="33"/>
      <c r="J8" s="32" t="s">
        <v>22</v>
      </c>
      <c r="K8" s="32" t="s">
        <v>22</v>
      </c>
      <c r="L8" s="32"/>
    </row>
    <row r="9" s="1" customFormat="1" ht="38" customHeight="1" spans="1:12">
      <c r="A9" s="22">
        <v>2</v>
      </c>
      <c r="B9" s="32" t="s">
        <v>23</v>
      </c>
      <c r="C9" s="32" t="s">
        <v>19</v>
      </c>
      <c r="D9" s="32" t="s">
        <v>20</v>
      </c>
      <c r="E9" s="33">
        <v>1</v>
      </c>
      <c r="F9" s="33"/>
      <c r="G9" s="34" t="s">
        <v>24</v>
      </c>
      <c r="H9" s="33">
        <v>67.08</v>
      </c>
      <c r="I9" s="33"/>
      <c r="J9" s="32" t="s">
        <v>25</v>
      </c>
      <c r="K9" s="32" t="s">
        <v>26</v>
      </c>
      <c r="L9" s="32"/>
    </row>
    <row r="10" s="1" customFormat="1" ht="56" customHeight="1" spans="1:12">
      <c r="A10" s="22">
        <v>3</v>
      </c>
      <c r="B10" s="32" t="s">
        <v>27</v>
      </c>
      <c r="C10" s="32" t="s">
        <v>19</v>
      </c>
      <c r="D10" s="32" t="s">
        <v>20</v>
      </c>
      <c r="E10" s="33">
        <v>1</v>
      </c>
      <c r="F10" s="33"/>
      <c r="G10" s="34" t="s">
        <v>28</v>
      </c>
      <c r="H10" s="33">
        <v>2.25212</v>
      </c>
      <c r="I10" s="33"/>
      <c r="J10" s="32" t="s">
        <v>29</v>
      </c>
      <c r="K10" s="32" t="s">
        <v>30</v>
      </c>
      <c r="L10" s="32"/>
    </row>
    <row r="11" s="1" customFormat="1" ht="35" customHeight="1" spans="1:12">
      <c r="A11" s="22">
        <v>4</v>
      </c>
      <c r="B11" s="32" t="s">
        <v>31</v>
      </c>
      <c r="C11" s="32" t="s">
        <v>19</v>
      </c>
      <c r="D11" s="32" t="s">
        <v>20</v>
      </c>
      <c r="E11" s="33">
        <v>1</v>
      </c>
      <c r="F11" s="33"/>
      <c r="G11" s="34" t="s">
        <v>32</v>
      </c>
      <c r="H11" s="33"/>
      <c r="I11" s="33">
        <v>10</v>
      </c>
      <c r="J11" s="32" t="s">
        <v>33</v>
      </c>
      <c r="K11" s="32" t="s">
        <v>33</v>
      </c>
      <c r="L11" s="32"/>
    </row>
    <row r="12" s="4" customFormat="1" ht="26" customHeight="1" spans="1:12">
      <c r="A12" s="29" t="s">
        <v>34</v>
      </c>
      <c r="B12" s="28"/>
      <c r="C12" s="35"/>
      <c r="D12" s="36"/>
      <c r="E12" s="28">
        <f>E13</f>
        <v>1</v>
      </c>
      <c r="F12" s="28">
        <f>F13</f>
        <v>0</v>
      </c>
      <c r="G12" s="35"/>
      <c r="H12" s="28">
        <f>SUM(H13:H17)</f>
        <v>9.32788</v>
      </c>
      <c r="I12" s="28">
        <f>SUM(I13:I17)</f>
        <v>40</v>
      </c>
      <c r="J12" s="56"/>
      <c r="K12" s="57"/>
      <c r="L12" s="35"/>
    </row>
    <row r="13" s="5" customFormat="1" ht="35" customHeight="1" spans="1:12">
      <c r="A13" s="22">
        <v>5</v>
      </c>
      <c r="B13" s="32" t="s">
        <v>35</v>
      </c>
      <c r="C13" s="32" t="s">
        <v>19</v>
      </c>
      <c r="D13" s="37" t="s">
        <v>20</v>
      </c>
      <c r="E13" s="33">
        <v>1</v>
      </c>
      <c r="F13" s="33"/>
      <c r="G13" s="34" t="s">
        <v>36</v>
      </c>
      <c r="H13" s="33">
        <v>9.32788</v>
      </c>
      <c r="I13" s="33"/>
      <c r="J13" s="58" t="s">
        <v>33</v>
      </c>
      <c r="K13" s="59" t="s">
        <v>22</v>
      </c>
      <c r="L13" s="32"/>
    </row>
    <row r="14" s="6" customFormat="1" ht="30" customHeight="1" spans="1:12">
      <c r="A14" s="22">
        <v>6</v>
      </c>
      <c r="B14" s="32" t="s">
        <v>35</v>
      </c>
      <c r="C14" s="32" t="s">
        <v>19</v>
      </c>
      <c r="D14" s="37" t="s">
        <v>20</v>
      </c>
      <c r="E14" s="33">
        <v>1</v>
      </c>
      <c r="F14" s="33"/>
      <c r="G14" s="34" t="s">
        <v>36</v>
      </c>
      <c r="H14" s="38"/>
      <c r="I14" s="33">
        <v>30</v>
      </c>
      <c r="J14" s="58" t="s">
        <v>33</v>
      </c>
      <c r="K14" s="59" t="s">
        <v>22</v>
      </c>
      <c r="L14" s="60"/>
    </row>
    <row r="15" s="6" customFormat="1" ht="30" customHeight="1" spans="1:12">
      <c r="A15" s="22">
        <v>7</v>
      </c>
      <c r="B15" s="32" t="s">
        <v>35</v>
      </c>
      <c r="C15" s="32" t="s">
        <v>19</v>
      </c>
      <c r="D15" s="37" t="s">
        <v>20</v>
      </c>
      <c r="E15" s="33">
        <v>1</v>
      </c>
      <c r="F15" s="33"/>
      <c r="G15" s="34" t="s">
        <v>36</v>
      </c>
      <c r="H15" s="38"/>
      <c r="I15" s="38">
        <v>1.6756</v>
      </c>
      <c r="J15" s="58" t="s">
        <v>33</v>
      </c>
      <c r="K15" s="60" t="s">
        <v>37</v>
      </c>
      <c r="L15" s="60"/>
    </row>
    <row r="16" s="6" customFormat="1" ht="30" customHeight="1" spans="1:12">
      <c r="A16" s="22">
        <v>8</v>
      </c>
      <c r="B16" s="32" t="s">
        <v>35</v>
      </c>
      <c r="C16" s="32" t="s">
        <v>19</v>
      </c>
      <c r="D16" s="37" t="s">
        <v>20</v>
      </c>
      <c r="E16" s="33">
        <v>1</v>
      </c>
      <c r="F16" s="33"/>
      <c r="G16" s="34" t="s">
        <v>36</v>
      </c>
      <c r="H16" s="38"/>
      <c r="I16" s="38">
        <v>5.6634</v>
      </c>
      <c r="J16" s="58" t="s">
        <v>33</v>
      </c>
      <c r="K16" s="60" t="s">
        <v>38</v>
      </c>
      <c r="L16" s="60"/>
    </row>
    <row r="17" s="6" customFormat="1" ht="30" customHeight="1" spans="1:12">
      <c r="A17" s="22">
        <v>9</v>
      </c>
      <c r="B17" s="32" t="s">
        <v>35</v>
      </c>
      <c r="C17" s="32" t="s">
        <v>19</v>
      </c>
      <c r="D17" s="37" t="s">
        <v>20</v>
      </c>
      <c r="E17" s="33">
        <v>1</v>
      </c>
      <c r="F17" s="33"/>
      <c r="G17" s="34" t="s">
        <v>36</v>
      </c>
      <c r="H17" s="38"/>
      <c r="I17" s="38">
        <v>2.661</v>
      </c>
      <c r="J17" s="58" t="s">
        <v>33</v>
      </c>
      <c r="K17" s="60" t="s">
        <v>39</v>
      </c>
      <c r="L17" s="60"/>
    </row>
    <row r="18" s="7" customFormat="1" ht="30" customHeight="1" spans="1:12">
      <c r="A18" s="39" t="s">
        <v>40</v>
      </c>
      <c r="B18" s="39"/>
      <c r="C18" s="39"/>
      <c r="D18" s="39"/>
      <c r="E18" s="40"/>
      <c r="F18" s="40"/>
      <c r="G18" s="40"/>
      <c r="H18" s="40"/>
      <c r="I18" s="40"/>
      <c r="J18" s="61"/>
      <c r="K18" s="39"/>
      <c r="L18" s="39"/>
    </row>
  </sheetData>
  <autoFilter xmlns:etc="http://www.wps.cn/officeDocument/2017/etCustomData" ref="A5:L18" etc:filterBottomFollowUsedRange="0">
    <extLst/>
  </autoFilter>
  <mergeCells count="16">
    <mergeCell ref="A1:D1"/>
    <mergeCell ref="A2:L2"/>
    <mergeCell ref="A3:B3"/>
    <mergeCell ref="E4:F4"/>
    <mergeCell ref="H4:I4"/>
    <mergeCell ref="A6:B6"/>
    <mergeCell ref="A7:B7"/>
    <mergeCell ref="A12:B12"/>
    <mergeCell ref="A18:L18"/>
    <mergeCell ref="C4:C5"/>
    <mergeCell ref="D4:D5"/>
    <mergeCell ref="G4:G5"/>
    <mergeCell ref="J4:J5"/>
    <mergeCell ref="K4:K5"/>
    <mergeCell ref="L4:L5"/>
    <mergeCell ref="A4:B5"/>
  </mergeCells>
  <pageMargins left="0.354166666666667" right="0.354166666666667" top="0.511805555555556" bottom="0.314583333333333" header="0.5" footer="0.118055555555556"/>
  <pageSetup paperSize="9" scale="88" fitToHeight="0" orientation="landscape" horizontalDpi="600"/>
  <headerFooter/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叶少</cp:lastModifiedBy>
  <dcterms:created xsi:type="dcterms:W3CDTF">2023-12-20T01:05:00Z</dcterms:created>
  <dcterms:modified xsi:type="dcterms:W3CDTF">2025-08-27T01:58:51Z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5A62FF5B2851494C9EB0477C4B23ECAB</vt:lpwstr>
  </property>
  <property fmtid="{D5CDD505-2E9C-101B-9397-08002B2CF9AE}" pid="3" name="KSOProductBuildVer">
    <vt:lpwstr>2052-12.1.0.22529</vt:lpwstr>
  </property>
</Properties>
</file>