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30" windowHeight="14400"/>
  </bookViews>
  <sheets>
    <sheet name="全县入库汇总明细表 " sheetId="1" r:id="rId1"/>
  </sheets>
  <definedNames>
    <definedName name="_xlnm._FilterDatabase" localSheetId="0" hidden="1">'全县入库汇总明细表 '!$A$5:$X$32</definedName>
    <definedName name="_xlnm.Print_Titles" localSheetId="0">'全县入库汇总明细表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<sst xmlns="http://schemas.openxmlformats.org/spreadsheetml/2006/main" count="435" uniqueCount="109">
  <si>
    <t>附件</t>
  </si>
  <si>
    <t>柳城县2026年财政常态化帮扶资金项目库新增入库项目申报汇总表</t>
  </si>
  <si>
    <t>填报单位：柳城县农业农村局</t>
  </si>
  <si>
    <t>序号</t>
  </si>
  <si>
    <t>备注</t>
  </si>
  <si>
    <t>项目名称</t>
  </si>
  <si>
    <t>项目类型</t>
  </si>
  <si>
    <t>项目子类型</t>
  </si>
  <si>
    <t>项目总投资金额（万元）</t>
  </si>
  <si>
    <t>项目地点</t>
  </si>
  <si>
    <t>项目建设内容</t>
  </si>
  <si>
    <t>计划年度</t>
  </si>
  <si>
    <t>直接受益人数</t>
  </si>
  <si>
    <t>受益总人口数</t>
  </si>
  <si>
    <t>是否贫困村提升工程</t>
  </si>
  <si>
    <t>联农带农富农机制</t>
  </si>
  <si>
    <t>是否完成前期工作</t>
  </si>
  <si>
    <t>是否资产收益扶贫</t>
  </si>
  <si>
    <t>是否增加村集体经济收入</t>
  </si>
  <si>
    <t>是否易地扶贫搬迁后项目</t>
  </si>
  <si>
    <t>是否纳入年度实施计划</t>
  </si>
  <si>
    <t>主管部门</t>
  </si>
  <si>
    <t>实施单位</t>
  </si>
  <si>
    <t>项目负责人</t>
  </si>
  <si>
    <t>联系电话</t>
  </si>
  <si>
    <t>年度总体目标</t>
  </si>
  <si>
    <t>合计</t>
  </si>
  <si>
    <t>柳城华侨管理区</t>
  </si>
  <si>
    <t>柳城华侨管理区柳华社区第十一居民小组产业道路硬化项目</t>
  </si>
  <si>
    <t>产业发展</t>
  </si>
  <si>
    <t>产业园（区）</t>
  </si>
  <si>
    <t>项目新建产业道路硬化长2900米，宽3.5米，厚0.20米，建设内容包含路基、路面、路肩、涵管、会车道等。</t>
  </si>
  <si>
    <t>2026</t>
  </si>
  <si>
    <t>否</t>
  </si>
  <si>
    <t>改善当地产业交通条件，促进产业发展，助农增收。</t>
  </si>
  <si>
    <t>柳城县农业农村局</t>
  </si>
  <si>
    <t>林兆忠</t>
  </si>
  <si>
    <t>0772-7968613</t>
  </si>
  <si>
    <t>项目建成后，可解决第十一居民小组239人生产生活出行难问题。</t>
  </si>
  <si>
    <t>柳城华侨管理区柳华社区第四居民小组产业道路硬化项目</t>
  </si>
  <si>
    <t>项目新建产业道路硬化长1850米，宽3.5米，厚0.20米，建设内容包含路基、路面、路肩、涵管、会车道等。</t>
  </si>
  <si>
    <t>项目建成后，可解决第四居民小组110人生产生活出行难问题。</t>
  </si>
  <si>
    <t>柳城华侨管理区柳华社区第一居民小组产业道路硬化项目</t>
  </si>
  <si>
    <t>项目新建产业道路硬化长2700米，宽3.5米，厚0.20米，建设内容包含路基、路面、路肩、涵管、会车道等。</t>
  </si>
  <si>
    <t>项目建成后，可解决第一居民小组881人（含场部、茶厂）生产生活出行难问题。</t>
  </si>
  <si>
    <t>柳城华侨管理区柳华社区第二居民小组产业道路硬化项目</t>
  </si>
  <si>
    <t>项目新建产业道路硬化长2750米，宽3.5米，厚0.20米，建设内容包含路基、路面、路肩、涵管、会车道等。</t>
  </si>
  <si>
    <t>项目建成后，可解决第二居民小组363人生产生活出行难问题。</t>
  </si>
  <si>
    <t>柳城华侨管理区柳华社区第三居民小组产业道路硬化项目</t>
  </si>
  <si>
    <t>项目新建产业道路硬化长3300米，宽3.5米，厚0.20米，建设内容包含路基、路面、路肩、涵管、会车道等。</t>
  </si>
  <si>
    <t>项目建成后，可解决第三居民小组348人生产生活出行难问题。</t>
  </si>
  <si>
    <t>柳城华侨管理区柳华社区第八居民小组产业道路硬化项目</t>
  </si>
  <si>
    <t>项目新建产业道路硬化长1900米，宽3.5米，厚0.20米，建设内容包含路基、路面、路肩、涵管、会车道等。</t>
  </si>
  <si>
    <t>项目建成后，可解决第八居民小组362人生产生活出行难问题。</t>
  </si>
  <si>
    <t>柳城华侨管理区柳华社区第十二居民小组产业道路硬化项目</t>
  </si>
  <si>
    <t>项目新建产业道路硬化长1500米，宽3.5米，厚0.20米，建设内容包含路基、路面、路肩、涵管、会车道等。</t>
  </si>
  <si>
    <t>项目建成后，可解决第十二居民小组302人生产生活出行难问题。</t>
  </si>
  <si>
    <t>柳城华侨管理区柳华社区第六居民小组产业道路硬化项目</t>
  </si>
  <si>
    <t>项目建成后，可解决第六居民小组280人生产生活出行难问题。</t>
  </si>
  <si>
    <t>柳城华侨管理区柳华社区第七居民小组产业道路硬化项目</t>
  </si>
  <si>
    <t>项目新建产业道路硬化长4400米，宽3.5米，厚0.20米，建设内容包含路基、路面、路肩、涵管、会车道等。</t>
  </si>
  <si>
    <t>项目建成后，可解决第七居民小组311人生产生活出行难问题。</t>
  </si>
  <si>
    <t>柳城华侨管理区柳华社区第五居民小组产业道路硬化项目</t>
  </si>
  <si>
    <t>项目新建产业道路硬化长2300米，宽3.5米，厚0.20米，建设内容包含路基、路面、路肩、涵管、会车道等。</t>
  </si>
  <si>
    <t>项目建成后，可解决第五居民小组337人生产生活出行难问题。</t>
  </si>
  <si>
    <t>柳城华侨管理区柳华社区第九居民小组产业道路硬化项目</t>
  </si>
  <si>
    <t>项目新建产业道路硬化长3500米，宽3.5米，厚0.20米，建设内容包含路基、路面、路肩、涵管、会车道等。</t>
  </si>
  <si>
    <t>项目建成后，改善产业交通条件，可解决第九居民小组406人生产生活出行难问题。</t>
  </si>
  <si>
    <t>柳城华侨管理区柳华社区第十三居民小组产业道路硬化项目</t>
  </si>
  <si>
    <t>项目新建产业道路硬化长3600米，宽3.5米，厚0.20米，建设内容包含路基、路面、路肩、涵管、会车道等。</t>
  </si>
  <si>
    <t>项目建成后，可解决第十三居民小组438人生产生活出行难问题。</t>
  </si>
  <si>
    <t>柳城华侨管理区柳华社区第十居民小组产业道路硬化项目</t>
  </si>
  <si>
    <t>项目新建产业道路硬化长2800米，宽3.5米，厚0.20米，建设内容包含路基、路面、路肩、涵管、会车道等。</t>
  </si>
  <si>
    <t>项目建成后，可解决第十居民小组295人生产生活出行难的问题。</t>
  </si>
  <si>
    <t>柳城华侨农场一分场至场部泄洪渠改造项目</t>
  </si>
  <si>
    <t>乡村建设行动</t>
  </si>
  <si>
    <t>其他</t>
  </si>
  <si>
    <t>改造泄洪渠场1700米：渠道疏浚、修建混凝土挡墙、底部硬化、巡检通道、修建植草式生态护坡、污水管网提升等</t>
  </si>
  <si>
    <t>改善当地农业灌溉用水条件，促进产业发展，助农增收。</t>
  </si>
  <si>
    <t>项目建成后，可解决一分场、场部区域住房、果园、甘蔗等农作物内涝问题。</t>
  </si>
  <si>
    <t>伏虎华侨管理区</t>
  </si>
  <si>
    <t>伏虎华侨农场八队水塔片茶叶产业基地道路硬化</t>
  </si>
  <si>
    <t>道路硬化长约2800米，宽3.5米，厚0.2米，路基、路面、路肩、涵洞、转车场等</t>
  </si>
  <si>
    <t>改善当地产业交通条件，促进产业发展，助农增收。解决群众生产生活出行难问题。</t>
  </si>
  <si>
    <t>黄琮茗</t>
  </si>
  <si>
    <t>0772-7870102</t>
  </si>
  <si>
    <t>该道路建成后完善农场茶园道路建设任务，方便茶叶生产运输</t>
  </si>
  <si>
    <t>伏虎华侨农场八队茶叶产业基地道路硬化</t>
  </si>
  <si>
    <t>道路硬化长约1140米，宽3.5米，厚0.2米，路基、路面、路肩、涵洞、转车场等</t>
  </si>
  <si>
    <t>伏虎华侨农场五队至大岩甘蔗产业基地道路硬化</t>
  </si>
  <si>
    <t>道路硬化长约560米，宽3.5米，厚0.2米，路基、路面、路肩、涵洞、转车场等</t>
  </si>
  <si>
    <t>是</t>
  </si>
  <si>
    <t>该道路建成后完善农场产业道路建设任务，方便群众出入及农产品生产运输</t>
  </si>
  <si>
    <t>伏虎华侨农场五队至大宾肉牛养殖产业基地道路硬化</t>
  </si>
  <si>
    <t>道路硬化长约770米，宽3.5米，厚0.2米，路基、路面、路肩、涵洞、转车场等</t>
  </si>
  <si>
    <t>伏虎华侨农场有机茶园至七队连接道路硬化</t>
  </si>
  <si>
    <t>道路硬化长约1150米，宽3.5米，厚0.2米，路基、路面、路肩、涵洞、转车场等</t>
  </si>
  <si>
    <t>伏虎华侨农场三队南面茶叶产业基地道路硬化</t>
  </si>
  <si>
    <t>道路硬化长约550米，宽3.5米，厚0.2米，路基、路面、路肩、涵洞、转车场等</t>
  </si>
  <si>
    <t>伏虎华侨农场至龙头上罗村茶叶产业基地道路硬化</t>
  </si>
  <si>
    <t>道路硬化长约1000米，宽3.5米，厚0.2米，路基、路面、路肩、涵洞、转车场等</t>
  </si>
  <si>
    <t>伏虎华侨农场七队产业循环道路硬化</t>
  </si>
  <si>
    <t>道路硬化长约1055米，宽3.5米，厚0.2米，路基、路面、路肩、涵洞、转车场等</t>
  </si>
  <si>
    <t>伏虎华侨农场学校出入道路硬化</t>
  </si>
  <si>
    <t>农村道路建设（通村路、通户路、小型桥梁等）</t>
  </si>
  <si>
    <t>道路硬化长约243米，宽6.5米，厚0.2米，路面及喇叭口硬化</t>
  </si>
  <si>
    <t>该道路建成后便于学校师生出入及家长接送小孩。</t>
  </si>
  <si>
    <t>该道路建成后便于学校师生出入及家长接送小孩</t>
  </si>
  <si>
    <t>主要领导：黄相洪                                                     分管领导： 李悦溪                                                           填表人：叶文彬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</si>
</sst>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宋体"/>
      <charset val="134"/>
    </font>
    <font>
      <b/>
      <sz val="11"/>
      <name val="宋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sz val="20"/>
      <name val="方正小标宋简体"/>
      <charset val="134"/>
    </font>
    <font>
      <sz val="20"/>
      <color indexed="8"/>
      <name val="方正小标宋简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6"/>
      <color indexed="8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protection locked="0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 2 73" xfId="50"/>
    <cellStyle name="常规 3 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2"/>
  <sheetViews>
    <sheetView tabSelected="1" zoomScale="85" zoomScaleNormal="85" workbookViewId="0">
      <selection activeCell="A1" sqref="A1:B1"/>
    </sheetView>
  </sheetViews>
  <sheetFormatPr defaultColWidth="9" defaultRowHeight="13.5"/>
  <cols>
    <col min="1" max="1" width="6.95833333333333" style="6" customWidth="1"/>
    <col min="2" max="2" width="23.625" style="7" customWidth="1"/>
    <col min="3" max="3" width="6.61666666666667" style="7" customWidth="1"/>
    <col min="4" max="5" width="6.96666666666667" style="7" customWidth="1"/>
    <col min="6" max="6" width="10.25" style="7" customWidth="1"/>
    <col min="7" max="7" width="28.2333333333333" style="7" customWidth="1"/>
    <col min="8" max="8" width="6.75" style="7" customWidth="1"/>
    <col min="9" max="9" width="10" style="7" customWidth="1"/>
    <col min="10" max="10" width="9.875" style="7" customWidth="1"/>
    <col min="11" max="11" width="7" style="7" customWidth="1"/>
    <col min="12" max="12" width="23.2333333333333" style="7" customWidth="1"/>
    <col min="13" max="17" width="5.58333333333333" style="7" customWidth="1"/>
    <col min="18" max="18" width="10.35" style="7" customWidth="1"/>
    <col min="19" max="19" width="9.25833333333333" style="7" customWidth="1"/>
    <col min="20" max="20" width="8.925" style="7" customWidth="1"/>
    <col min="21" max="21" width="8.91666666666667" style="8" customWidth="1"/>
    <col min="22" max="22" width="16.425" style="7" customWidth="1"/>
    <col min="23" max="23" width="8.38333333333333" style="7" customWidth="1"/>
    <col min="24" max="16384" width="9" style="7"/>
  </cols>
  <sheetData>
    <row r="1" ht="18.75" spans="1:23">
      <c r="A1" s="9" t="s">
        <v>0</v>
      </c>
      <c r="B1" s="10"/>
    </row>
    <row r="2" ht="27" spans="1:2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>
      <c r="A3" s="13" t="s">
        <v>2</v>
      </c>
      <c r="B3" s="14"/>
      <c r="C3" s="14"/>
      <c r="D3" s="14"/>
      <c r="E3" s="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18" customHeight="1" spans="1:23">
      <c r="A4" s="15" t="s">
        <v>3</v>
      </c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16">
        <v>11</v>
      </c>
      <c r="M4" s="16">
        <v>12</v>
      </c>
      <c r="N4" s="16">
        <v>13</v>
      </c>
      <c r="O4" s="16">
        <v>14</v>
      </c>
      <c r="P4" s="16">
        <v>15</v>
      </c>
      <c r="Q4" s="16">
        <v>16</v>
      </c>
      <c r="R4" s="16">
        <v>17</v>
      </c>
      <c r="S4" s="16">
        <v>18</v>
      </c>
      <c r="T4" s="16">
        <v>19</v>
      </c>
      <c r="U4" s="16">
        <v>20</v>
      </c>
      <c r="V4" s="16">
        <v>21</v>
      </c>
      <c r="W4" s="16" t="s">
        <v>4</v>
      </c>
    </row>
    <row r="5" s="1" customFormat="1" ht="104" customHeight="1" spans="1:23">
      <c r="A5" s="17"/>
      <c r="B5" s="18" t="s">
        <v>5</v>
      </c>
      <c r="C5" s="17" t="s">
        <v>6</v>
      </c>
      <c r="D5" s="18" t="s">
        <v>7</v>
      </c>
      <c r="E5" s="18" t="s">
        <v>8</v>
      </c>
      <c r="F5" s="18" t="s">
        <v>9</v>
      </c>
      <c r="G5" s="17" t="s">
        <v>10</v>
      </c>
      <c r="H5" s="18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17</v>
      </c>
      <c r="O5" s="17" t="s">
        <v>18</v>
      </c>
      <c r="P5" s="17" t="s">
        <v>19</v>
      </c>
      <c r="Q5" s="17" t="s">
        <v>20</v>
      </c>
      <c r="R5" s="17" t="s">
        <v>21</v>
      </c>
      <c r="S5" s="17" t="s">
        <v>22</v>
      </c>
      <c r="T5" s="17" t="s">
        <v>23</v>
      </c>
      <c r="U5" s="19" t="s">
        <v>24</v>
      </c>
      <c r="V5" s="17" t="s">
        <v>25</v>
      </c>
      <c r="W5" s="18"/>
    </row>
    <row r="6" s="2" customFormat="1" ht="30" customHeight="1" spans="1:23">
      <c r="A6" s="20" t="s">
        <v>26</v>
      </c>
      <c r="B6" s="21"/>
      <c r="C6" s="21"/>
      <c r="D6" s="22"/>
      <c r="E6" s="23">
        <f>E7+E22</f>
        <v>2939</v>
      </c>
      <c r="F6" s="24"/>
      <c r="G6" s="25"/>
      <c r="H6" s="2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6"/>
      <c r="V6" s="25"/>
      <c r="W6" s="24"/>
    </row>
    <row r="7" s="2" customFormat="1" ht="24" customHeight="1" spans="1:23">
      <c r="A7" s="27" t="s">
        <v>27</v>
      </c>
      <c r="B7" s="28"/>
      <c r="C7" s="28"/>
      <c r="D7" s="29"/>
      <c r="E7" s="30">
        <f>SUM(E8:E21)</f>
        <v>2410</v>
      </c>
      <c r="F7" s="24"/>
      <c r="G7" s="25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5"/>
      <c r="W7" s="24"/>
    </row>
    <row r="8" ht="54" spans="1:23">
      <c r="A8" s="25">
        <v>1</v>
      </c>
      <c r="B8" s="31" t="s">
        <v>28</v>
      </c>
      <c r="C8" s="31" t="s">
        <v>29</v>
      </c>
      <c r="D8" s="31" t="s">
        <v>30</v>
      </c>
      <c r="E8" s="31">
        <v>145</v>
      </c>
      <c r="F8" s="31" t="s">
        <v>27</v>
      </c>
      <c r="G8" s="32" t="s">
        <v>31</v>
      </c>
      <c r="H8" s="31" t="s">
        <v>32</v>
      </c>
      <c r="I8" s="31">
        <v>239</v>
      </c>
      <c r="J8" s="31">
        <v>239</v>
      </c>
      <c r="K8" s="31" t="s">
        <v>33</v>
      </c>
      <c r="L8" s="31" t="s">
        <v>34</v>
      </c>
      <c r="M8" s="31" t="s">
        <v>33</v>
      </c>
      <c r="N8" s="31" t="s">
        <v>33</v>
      </c>
      <c r="O8" s="31" t="s">
        <v>33</v>
      </c>
      <c r="P8" s="31" t="s">
        <v>33</v>
      </c>
      <c r="Q8" s="31" t="s">
        <v>33</v>
      </c>
      <c r="R8" s="31" t="s">
        <v>35</v>
      </c>
      <c r="S8" s="31" t="s">
        <v>27</v>
      </c>
      <c r="T8" s="31" t="s">
        <v>36</v>
      </c>
      <c r="U8" s="33" t="s">
        <v>37</v>
      </c>
      <c r="V8" s="31" t="s">
        <v>38</v>
      </c>
      <c r="W8" s="31"/>
    </row>
    <row r="9" ht="54" spans="1:23">
      <c r="A9" s="25">
        <v>2</v>
      </c>
      <c r="B9" s="31" t="s">
        <v>39</v>
      </c>
      <c r="C9" s="31" t="s">
        <v>29</v>
      </c>
      <c r="D9" s="31" t="s">
        <v>30</v>
      </c>
      <c r="E9" s="31">
        <v>92.5</v>
      </c>
      <c r="F9" s="31" t="s">
        <v>27</v>
      </c>
      <c r="G9" s="32" t="s">
        <v>40</v>
      </c>
      <c r="H9" s="31" t="s">
        <v>32</v>
      </c>
      <c r="I9" s="31">
        <v>110</v>
      </c>
      <c r="J9" s="31">
        <v>110</v>
      </c>
      <c r="K9" s="31" t="s">
        <v>33</v>
      </c>
      <c r="L9" s="31" t="s">
        <v>34</v>
      </c>
      <c r="M9" s="31" t="s">
        <v>33</v>
      </c>
      <c r="N9" s="31" t="s">
        <v>33</v>
      </c>
      <c r="O9" s="31" t="s">
        <v>33</v>
      </c>
      <c r="P9" s="31" t="s">
        <v>33</v>
      </c>
      <c r="Q9" s="31" t="s">
        <v>33</v>
      </c>
      <c r="R9" s="31" t="s">
        <v>35</v>
      </c>
      <c r="S9" s="31" t="s">
        <v>27</v>
      </c>
      <c r="T9" s="31" t="s">
        <v>36</v>
      </c>
      <c r="U9" s="33" t="s">
        <v>37</v>
      </c>
      <c r="V9" s="31" t="s">
        <v>41</v>
      </c>
      <c r="W9" s="31"/>
    </row>
    <row r="10" ht="67.5" spans="1:23">
      <c r="A10" s="25">
        <v>3</v>
      </c>
      <c r="B10" s="31" t="s">
        <v>42</v>
      </c>
      <c r="C10" s="31" t="s">
        <v>29</v>
      </c>
      <c r="D10" s="31" t="s">
        <v>30</v>
      </c>
      <c r="E10" s="31">
        <v>135</v>
      </c>
      <c r="F10" s="31" t="s">
        <v>27</v>
      </c>
      <c r="G10" s="32" t="s">
        <v>43</v>
      </c>
      <c r="H10" s="31" t="s">
        <v>32</v>
      </c>
      <c r="I10" s="31">
        <v>881</v>
      </c>
      <c r="J10" s="31">
        <v>881</v>
      </c>
      <c r="K10" s="31" t="s">
        <v>33</v>
      </c>
      <c r="L10" s="31" t="s">
        <v>34</v>
      </c>
      <c r="M10" s="31" t="s">
        <v>33</v>
      </c>
      <c r="N10" s="31" t="s">
        <v>33</v>
      </c>
      <c r="O10" s="31" t="s">
        <v>33</v>
      </c>
      <c r="P10" s="31" t="s">
        <v>33</v>
      </c>
      <c r="Q10" s="31" t="s">
        <v>33</v>
      </c>
      <c r="R10" s="31" t="s">
        <v>35</v>
      </c>
      <c r="S10" s="31" t="s">
        <v>27</v>
      </c>
      <c r="T10" s="31" t="s">
        <v>36</v>
      </c>
      <c r="U10" s="33" t="s">
        <v>37</v>
      </c>
      <c r="V10" s="31" t="s">
        <v>44</v>
      </c>
      <c r="W10" s="31"/>
    </row>
    <row r="11" ht="54" spans="1:23">
      <c r="A11" s="25">
        <v>4</v>
      </c>
      <c r="B11" s="31" t="s">
        <v>45</v>
      </c>
      <c r="C11" s="31" t="s">
        <v>29</v>
      </c>
      <c r="D11" s="31" t="s">
        <v>30</v>
      </c>
      <c r="E11" s="31">
        <v>137.5</v>
      </c>
      <c r="F11" s="31" t="s">
        <v>27</v>
      </c>
      <c r="G11" s="32" t="s">
        <v>46</v>
      </c>
      <c r="H11" s="31" t="s">
        <v>32</v>
      </c>
      <c r="I11" s="31">
        <v>363</v>
      </c>
      <c r="J11" s="31">
        <v>363</v>
      </c>
      <c r="K11" s="31" t="s">
        <v>33</v>
      </c>
      <c r="L11" s="31" t="s">
        <v>34</v>
      </c>
      <c r="M11" s="31" t="s">
        <v>33</v>
      </c>
      <c r="N11" s="31" t="s">
        <v>33</v>
      </c>
      <c r="O11" s="31" t="s">
        <v>33</v>
      </c>
      <c r="P11" s="31" t="s">
        <v>33</v>
      </c>
      <c r="Q11" s="31" t="s">
        <v>33</v>
      </c>
      <c r="R11" s="31" t="s">
        <v>35</v>
      </c>
      <c r="S11" s="31" t="s">
        <v>27</v>
      </c>
      <c r="T11" s="31" t="s">
        <v>36</v>
      </c>
      <c r="U11" s="33" t="s">
        <v>37</v>
      </c>
      <c r="V11" s="31" t="s">
        <v>47</v>
      </c>
      <c r="W11" s="31"/>
    </row>
    <row r="12" ht="54" spans="1:23">
      <c r="A12" s="25">
        <v>5</v>
      </c>
      <c r="B12" s="31" t="s">
        <v>48</v>
      </c>
      <c r="C12" s="31" t="s">
        <v>29</v>
      </c>
      <c r="D12" s="31" t="s">
        <v>30</v>
      </c>
      <c r="E12" s="31">
        <v>165</v>
      </c>
      <c r="F12" s="31" t="s">
        <v>27</v>
      </c>
      <c r="G12" s="32" t="s">
        <v>49</v>
      </c>
      <c r="H12" s="31" t="s">
        <v>32</v>
      </c>
      <c r="I12" s="31">
        <v>348</v>
      </c>
      <c r="J12" s="31">
        <v>348</v>
      </c>
      <c r="K12" s="31" t="s">
        <v>33</v>
      </c>
      <c r="L12" s="31" t="s">
        <v>34</v>
      </c>
      <c r="M12" s="31" t="s">
        <v>33</v>
      </c>
      <c r="N12" s="31" t="s">
        <v>33</v>
      </c>
      <c r="O12" s="31" t="s">
        <v>33</v>
      </c>
      <c r="P12" s="31" t="s">
        <v>33</v>
      </c>
      <c r="Q12" s="31" t="s">
        <v>33</v>
      </c>
      <c r="R12" s="31" t="s">
        <v>35</v>
      </c>
      <c r="S12" s="31" t="s">
        <v>27</v>
      </c>
      <c r="T12" s="31" t="s">
        <v>36</v>
      </c>
      <c r="U12" s="33" t="s">
        <v>37</v>
      </c>
      <c r="V12" s="31" t="s">
        <v>50</v>
      </c>
      <c r="W12" s="31"/>
    </row>
    <row r="13" ht="54" spans="1:23">
      <c r="A13" s="25">
        <v>6</v>
      </c>
      <c r="B13" s="31" t="s">
        <v>51</v>
      </c>
      <c r="C13" s="31" t="s">
        <v>29</v>
      </c>
      <c r="D13" s="31" t="s">
        <v>30</v>
      </c>
      <c r="E13" s="31">
        <v>95</v>
      </c>
      <c r="F13" s="31" t="s">
        <v>27</v>
      </c>
      <c r="G13" s="32" t="s">
        <v>52</v>
      </c>
      <c r="H13" s="31" t="s">
        <v>32</v>
      </c>
      <c r="I13" s="31">
        <v>362</v>
      </c>
      <c r="J13" s="31">
        <v>362</v>
      </c>
      <c r="K13" s="31" t="s">
        <v>33</v>
      </c>
      <c r="L13" s="31" t="s">
        <v>34</v>
      </c>
      <c r="M13" s="31" t="s">
        <v>33</v>
      </c>
      <c r="N13" s="31" t="s">
        <v>33</v>
      </c>
      <c r="O13" s="31" t="s">
        <v>33</v>
      </c>
      <c r="P13" s="31" t="s">
        <v>33</v>
      </c>
      <c r="Q13" s="31" t="s">
        <v>33</v>
      </c>
      <c r="R13" s="31" t="s">
        <v>35</v>
      </c>
      <c r="S13" s="31" t="s">
        <v>27</v>
      </c>
      <c r="T13" s="31" t="s">
        <v>36</v>
      </c>
      <c r="U13" s="33" t="s">
        <v>37</v>
      </c>
      <c r="V13" s="31" t="s">
        <v>53</v>
      </c>
      <c r="W13" s="31"/>
    </row>
    <row r="14" ht="54" spans="1:23">
      <c r="A14" s="25">
        <v>7</v>
      </c>
      <c r="B14" s="31" t="s">
        <v>54</v>
      </c>
      <c r="C14" s="31" t="s">
        <v>29</v>
      </c>
      <c r="D14" s="31" t="s">
        <v>30</v>
      </c>
      <c r="E14" s="31">
        <v>75</v>
      </c>
      <c r="F14" s="31" t="s">
        <v>27</v>
      </c>
      <c r="G14" s="32" t="s">
        <v>55</v>
      </c>
      <c r="H14" s="31" t="s">
        <v>32</v>
      </c>
      <c r="I14" s="31">
        <v>302</v>
      </c>
      <c r="J14" s="31">
        <v>302</v>
      </c>
      <c r="K14" s="31" t="s">
        <v>33</v>
      </c>
      <c r="L14" s="31" t="s">
        <v>34</v>
      </c>
      <c r="M14" s="31" t="s">
        <v>33</v>
      </c>
      <c r="N14" s="31" t="s">
        <v>33</v>
      </c>
      <c r="O14" s="31" t="s">
        <v>33</v>
      </c>
      <c r="P14" s="31" t="s">
        <v>33</v>
      </c>
      <c r="Q14" s="31" t="s">
        <v>33</v>
      </c>
      <c r="R14" s="31" t="s">
        <v>35</v>
      </c>
      <c r="S14" s="31" t="s">
        <v>27</v>
      </c>
      <c r="T14" s="31" t="s">
        <v>36</v>
      </c>
      <c r="U14" s="33" t="s">
        <v>37</v>
      </c>
      <c r="V14" s="31" t="s">
        <v>56</v>
      </c>
      <c r="W14" s="31"/>
    </row>
    <row r="15" ht="54" spans="1:23">
      <c r="A15" s="25">
        <v>8</v>
      </c>
      <c r="B15" s="31" t="s">
        <v>57</v>
      </c>
      <c r="C15" s="31" t="s">
        <v>29</v>
      </c>
      <c r="D15" s="31" t="s">
        <v>30</v>
      </c>
      <c r="E15" s="31">
        <v>135</v>
      </c>
      <c r="F15" s="31" t="s">
        <v>27</v>
      </c>
      <c r="G15" s="32" t="s">
        <v>43</v>
      </c>
      <c r="H15" s="31" t="s">
        <v>32</v>
      </c>
      <c r="I15" s="31">
        <v>280</v>
      </c>
      <c r="J15" s="31">
        <v>280</v>
      </c>
      <c r="K15" s="31" t="s">
        <v>33</v>
      </c>
      <c r="L15" s="31" t="s">
        <v>34</v>
      </c>
      <c r="M15" s="31" t="s">
        <v>33</v>
      </c>
      <c r="N15" s="31" t="s">
        <v>33</v>
      </c>
      <c r="O15" s="31" t="s">
        <v>33</v>
      </c>
      <c r="P15" s="31" t="s">
        <v>33</v>
      </c>
      <c r="Q15" s="31" t="s">
        <v>33</v>
      </c>
      <c r="R15" s="31" t="s">
        <v>35</v>
      </c>
      <c r="S15" s="31" t="s">
        <v>27</v>
      </c>
      <c r="T15" s="31" t="s">
        <v>36</v>
      </c>
      <c r="U15" s="33" t="s">
        <v>37</v>
      </c>
      <c r="V15" s="31" t="s">
        <v>58</v>
      </c>
      <c r="W15" s="31"/>
    </row>
    <row r="16" ht="54" spans="1:23">
      <c r="A16" s="25">
        <v>9</v>
      </c>
      <c r="B16" s="31" t="s">
        <v>59</v>
      </c>
      <c r="C16" s="31" t="s">
        <v>29</v>
      </c>
      <c r="D16" s="31" t="s">
        <v>30</v>
      </c>
      <c r="E16" s="31">
        <v>220</v>
      </c>
      <c r="F16" s="31" t="s">
        <v>27</v>
      </c>
      <c r="G16" s="32" t="s">
        <v>60</v>
      </c>
      <c r="H16" s="31" t="s">
        <v>32</v>
      </c>
      <c r="I16" s="31">
        <v>311</v>
      </c>
      <c r="J16" s="31">
        <v>311</v>
      </c>
      <c r="K16" s="31" t="s">
        <v>33</v>
      </c>
      <c r="L16" s="31" t="s">
        <v>34</v>
      </c>
      <c r="M16" s="31" t="s">
        <v>33</v>
      </c>
      <c r="N16" s="31" t="s">
        <v>33</v>
      </c>
      <c r="O16" s="31" t="s">
        <v>33</v>
      </c>
      <c r="P16" s="31" t="s">
        <v>33</v>
      </c>
      <c r="Q16" s="31" t="s">
        <v>33</v>
      </c>
      <c r="R16" s="31" t="s">
        <v>35</v>
      </c>
      <c r="S16" s="31" t="s">
        <v>27</v>
      </c>
      <c r="T16" s="31" t="s">
        <v>36</v>
      </c>
      <c r="U16" s="33" t="s">
        <v>37</v>
      </c>
      <c r="V16" s="31" t="s">
        <v>61</v>
      </c>
      <c r="W16" s="31"/>
    </row>
    <row r="17" ht="54" spans="1:23">
      <c r="A17" s="25">
        <v>10</v>
      </c>
      <c r="B17" s="31" t="s">
        <v>62</v>
      </c>
      <c r="C17" s="31" t="s">
        <v>29</v>
      </c>
      <c r="D17" s="31" t="s">
        <v>30</v>
      </c>
      <c r="E17" s="31">
        <v>115</v>
      </c>
      <c r="F17" s="31" t="s">
        <v>27</v>
      </c>
      <c r="G17" s="32" t="s">
        <v>63</v>
      </c>
      <c r="H17" s="31" t="s">
        <v>32</v>
      </c>
      <c r="I17" s="31">
        <v>337</v>
      </c>
      <c r="J17" s="31">
        <v>337</v>
      </c>
      <c r="K17" s="31" t="s">
        <v>33</v>
      </c>
      <c r="L17" s="31" t="s">
        <v>34</v>
      </c>
      <c r="M17" s="31" t="s">
        <v>33</v>
      </c>
      <c r="N17" s="31" t="s">
        <v>33</v>
      </c>
      <c r="O17" s="31" t="s">
        <v>33</v>
      </c>
      <c r="P17" s="31" t="s">
        <v>33</v>
      </c>
      <c r="Q17" s="31" t="s">
        <v>33</v>
      </c>
      <c r="R17" s="31" t="s">
        <v>35</v>
      </c>
      <c r="S17" s="31" t="s">
        <v>27</v>
      </c>
      <c r="T17" s="31" t="s">
        <v>36</v>
      </c>
      <c r="U17" s="33" t="s">
        <v>37</v>
      </c>
      <c r="V17" s="31" t="s">
        <v>64</v>
      </c>
      <c r="W17" s="31"/>
    </row>
    <row r="18" ht="67.5" spans="1:23">
      <c r="A18" s="25">
        <v>11</v>
      </c>
      <c r="B18" s="31" t="s">
        <v>65</v>
      </c>
      <c r="C18" s="31" t="s">
        <v>29</v>
      </c>
      <c r="D18" s="31" t="s">
        <v>30</v>
      </c>
      <c r="E18" s="31">
        <v>175</v>
      </c>
      <c r="F18" s="31" t="s">
        <v>27</v>
      </c>
      <c r="G18" s="32" t="s">
        <v>66</v>
      </c>
      <c r="H18" s="31" t="s">
        <v>32</v>
      </c>
      <c r="I18" s="31">
        <v>406</v>
      </c>
      <c r="J18" s="31">
        <v>406</v>
      </c>
      <c r="K18" s="31" t="s">
        <v>33</v>
      </c>
      <c r="L18" s="31" t="s">
        <v>34</v>
      </c>
      <c r="M18" s="31" t="s">
        <v>33</v>
      </c>
      <c r="N18" s="31" t="s">
        <v>33</v>
      </c>
      <c r="O18" s="31" t="s">
        <v>33</v>
      </c>
      <c r="P18" s="31" t="s">
        <v>33</v>
      </c>
      <c r="Q18" s="31" t="s">
        <v>33</v>
      </c>
      <c r="R18" s="31" t="s">
        <v>35</v>
      </c>
      <c r="S18" s="31" t="s">
        <v>27</v>
      </c>
      <c r="T18" s="31" t="s">
        <v>36</v>
      </c>
      <c r="U18" s="33" t="s">
        <v>37</v>
      </c>
      <c r="V18" s="31" t="s">
        <v>67</v>
      </c>
      <c r="W18" s="31"/>
    </row>
    <row r="19" ht="54" spans="1:23">
      <c r="A19" s="25">
        <v>12</v>
      </c>
      <c r="B19" s="31" t="s">
        <v>68</v>
      </c>
      <c r="C19" s="31" t="s">
        <v>29</v>
      </c>
      <c r="D19" s="31" t="s">
        <v>30</v>
      </c>
      <c r="E19" s="31">
        <v>180</v>
      </c>
      <c r="F19" s="31" t="s">
        <v>27</v>
      </c>
      <c r="G19" s="32" t="s">
        <v>69</v>
      </c>
      <c r="H19" s="31" t="s">
        <v>32</v>
      </c>
      <c r="I19" s="31">
        <v>438</v>
      </c>
      <c r="J19" s="31">
        <v>438</v>
      </c>
      <c r="K19" s="31" t="s">
        <v>33</v>
      </c>
      <c r="L19" s="31" t="s">
        <v>34</v>
      </c>
      <c r="M19" s="31" t="s">
        <v>33</v>
      </c>
      <c r="N19" s="31" t="s">
        <v>33</v>
      </c>
      <c r="O19" s="31" t="s">
        <v>33</v>
      </c>
      <c r="P19" s="31" t="s">
        <v>33</v>
      </c>
      <c r="Q19" s="31" t="s">
        <v>33</v>
      </c>
      <c r="R19" s="31" t="s">
        <v>35</v>
      </c>
      <c r="S19" s="31" t="s">
        <v>27</v>
      </c>
      <c r="T19" s="31" t="s">
        <v>36</v>
      </c>
      <c r="U19" s="33" t="s">
        <v>37</v>
      </c>
      <c r="V19" s="31" t="s">
        <v>70</v>
      </c>
      <c r="W19" s="31"/>
    </row>
    <row r="20" ht="54" spans="1:23">
      <c r="A20" s="25">
        <v>13</v>
      </c>
      <c r="B20" s="31" t="s">
        <v>71</v>
      </c>
      <c r="C20" s="31" t="s">
        <v>29</v>
      </c>
      <c r="D20" s="31" t="s">
        <v>30</v>
      </c>
      <c r="E20" s="31">
        <v>140</v>
      </c>
      <c r="F20" s="31" t="s">
        <v>27</v>
      </c>
      <c r="G20" s="32" t="s">
        <v>72</v>
      </c>
      <c r="H20" s="31" t="s">
        <v>32</v>
      </c>
      <c r="I20" s="31">
        <v>295</v>
      </c>
      <c r="J20" s="31">
        <v>295</v>
      </c>
      <c r="K20" s="31" t="s">
        <v>33</v>
      </c>
      <c r="L20" s="31" t="s">
        <v>34</v>
      </c>
      <c r="M20" s="31" t="s">
        <v>33</v>
      </c>
      <c r="N20" s="31" t="s">
        <v>33</v>
      </c>
      <c r="O20" s="31" t="s">
        <v>33</v>
      </c>
      <c r="P20" s="31" t="s">
        <v>33</v>
      </c>
      <c r="Q20" s="31" t="s">
        <v>33</v>
      </c>
      <c r="R20" s="31" t="s">
        <v>35</v>
      </c>
      <c r="S20" s="31" t="s">
        <v>27</v>
      </c>
      <c r="T20" s="31" t="s">
        <v>36</v>
      </c>
      <c r="U20" s="33" t="s">
        <v>37</v>
      </c>
      <c r="V20" s="31" t="s">
        <v>73</v>
      </c>
      <c r="W20" s="31"/>
    </row>
    <row r="21" ht="67.5" spans="1:23">
      <c r="A21" s="25">
        <v>14</v>
      </c>
      <c r="B21" s="31" t="s">
        <v>74</v>
      </c>
      <c r="C21" s="31" t="s">
        <v>75</v>
      </c>
      <c r="D21" s="31" t="s">
        <v>76</v>
      </c>
      <c r="E21" s="34">
        <v>600</v>
      </c>
      <c r="F21" s="31" t="s">
        <v>27</v>
      </c>
      <c r="G21" s="32" t="s">
        <v>77</v>
      </c>
      <c r="H21" s="31" t="s">
        <v>32</v>
      </c>
      <c r="I21" s="31">
        <v>1002</v>
      </c>
      <c r="J21" s="31">
        <v>1002</v>
      </c>
      <c r="K21" s="31" t="s">
        <v>33</v>
      </c>
      <c r="L21" s="31" t="s">
        <v>78</v>
      </c>
      <c r="M21" s="31" t="s">
        <v>33</v>
      </c>
      <c r="N21" s="31" t="s">
        <v>33</v>
      </c>
      <c r="O21" s="31" t="s">
        <v>33</v>
      </c>
      <c r="P21" s="31" t="s">
        <v>33</v>
      </c>
      <c r="Q21" s="31" t="s">
        <v>33</v>
      </c>
      <c r="R21" s="31" t="s">
        <v>35</v>
      </c>
      <c r="S21" s="31" t="s">
        <v>27</v>
      </c>
      <c r="T21" s="31" t="s">
        <v>36</v>
      </c>
      <c r="U21" s="33" t="s">
        <v>37</v>
      </c>
      <c r="V21" s="31" t="s">
        <v>79</v>
      </c>
      <c r="W21" s="31"/>
    </row>
    <row r="22" s="3" customFormat="1" ht="28" customHeight="1" spans="1:23">
      <c r="A22" s="35" t="s">
        <v>80</v>
      </c>
      <c r="B22" s="36"/>
      <c r="C22" s="36"/>
      <c r="D22" s="37"/>
      <c r="E22" s="38">
        <f>SUM(E23:E31)</f>
        <v>529</v>
      </c>
      <c r="F22" s="38"/>
      <c r="G22" s="39"/>
      <c r="H22" s="38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1"/>
      <c r="V22" s="40"/>
      <c r="W22" s="38"/>
    </row>
    <row r="23" s="4" customFormat="1" ht="54" spans="1:23">
      <c r="A23" s="42">
        <v>15</v>
      </c>
      <c r="B23" s="43" t="s">
        <v>81</v>
      </c>
      <c r="C23" s="43" t="s">
        <v>29</v>
      </c>
      <c r="D23" s="43" t="s">
        <v>30</v>
      </c>
      <c r="E23" s="44">
        <v>150</v>
      </c>
      <c r="F23" s="43" t="s">
        <v>80</v>
      </c>
      <c r="G23" s="43" t="s">
        <v>82</v>
      </c>
      <c r="H23" s="43">
        <v>2026</v>
      </c>
      <c r="I23" s="43">
        <v>300</v>
      </c>
      <c r="J23" s="43">
        <v>450</v>
      </c>
      <c r="K23" s="43" t="s">
        <v>33</v>
      </c>
      <c r="L23" s="43" t="s">
        <v>83</v>
      </c>
      <c r="M23" s="43" t="s">
        <v>33</v>
      </c>
      <c r="N23" s="43" t="s">
        <v>33</v>
      </c>
      <c r="O23" s="43" t="s">
        <v>33</v>
      </c>
      <c r="P23" s="43" t="s">
        <v>33</v>
      </c>
      <c r="Q23" s="43" t="s">
        <v>33</v>
      </c>
      <c r="R23" s="43" t="s">
        <v>35</v>
      </c>
      <c r="S23" s="43" t="s">
        <v>80</v>
      </c>
      <c r="T23" s="43" t="s">
        <v>84</v>
      </c>
      <c r="U23" s="45" t="s">
        <v>85</v>
      </c>
      <c r="V23" s="43" t="s">
        <v>86</v>
      </c>
      <c r="W23" s="43"/>
    </row>
    <row r="24" s="4" customFormat="1" ht="54" spans="1:23">
      <c r="A24" s="42">
        <v>16</v>
      </c>
      <c r="B24" s="43" t="s">
        <v>87</v>
      </c>
      <c r="C24" s="43" t="s">
        <v>29</v>
      </c>
      <c r="D24" s="43" t="s">
        <v>30</v>
      </c>
      <c r="E24" s="44">
        <v>61</v>
      </c>
      <c r="F24" s="43" t="s">
        <v>80</v>
      </c>
      <c r="G24" s="43" t="s">
        <v>88</v>
      </c>
      <c r="H24" s="43">
        <v>2026</v>
      </c>
      <c r="I24" s="43">
        <v>200</v>
      </c>
      <c r="J24" s="43">
        <v>350</v>
      </c>
      <c r="K24" s="43" t="s">
        <v>33</v>
      </c>
      <c r="L24" s="43" t="s">
        <v>83</v>
      </c>
      <c r="M24" s="43" t="s">
        <v>33</v>
      </c>
      <c r="N24" s="43" t="s">
        <v>33</v>
      </c>
      <c r="O24" s="43" t="s">
        <v>33</v>
      </c>
      <c r="P24" s="43" t="s">
        <v>33</v>
      </c>
      <c r="Q24" s="43" t="s">
        <v>33</v>
      </c>
      <c r="R24" s="43" t="s">
        <v>35</v>
      </c>
      <c r="S24" s="43" t="s">
        <v>80</v>
      </c>
      <c r="T24" s="43" t="s">
        <v>84</v>
      </c>
      <c r="U24" s="45" t="s">
        <v>85</v>
      </c>
      <c r="V24" s="43" t="s">
        <v>86</v>
      </c>
      <c r="W24" s="43"/>
    </row>
    <row r="25" s="4" customFormat="1" ht="67.5" spans="1:23">
      <c r="A25" s="42">
        <v>17</v>
      </c>
      <c r="B25" s="43" t="s">
        <v>89</v>
      </c>
      <c r="C25" s="43" t="s">
        <v>29</v>
      </c>
      <c r="D25" s="43" t="s">
        <v>30</v>
      </c>
      <c r="E25" s="44">
        <v>33</v>
      </c>
      <c r="F25" s="43" t="s">
        <v>80</v>
      </c>
      <c r="G25" s="43" t="s">
        <v>90</v>
      </c>
      <c r="H25" s="43">
        <v>2026</v>
      </c>
      <c r="I25" s="43">
        <v>400</v>
      </c>
      <c r="J25" s="43">
        <v>600</v>
      </c>
      <c r="K25" s="43" t="s">
        <v>33</v>
      </c>
      <c r="L25" s="43" t="s">
        <v>83</v>
      </c>
      <c r="M25" s="43" t="s">
        <v>91</v>
      </c>
      <c r="N25" s="43" t="s">
        <v>33</v>
      </c>
      <c r="O25" s="43" t="s">
        <v>33</v>
      </c>
      <c r="P25" s="43" t="s">
        <v>33</v>
      </c>
      <c r="Q25" s="43" t="s">
        <v>33</v>
      </c>
      <c r="R25" s="43" t="s">
        <v>35</v>
      </c>
      <c r="S25" s="43" t="s">
        <v>80</v>
      </c>
      <c r="T25" s="43" t="s">
        <v>84</v>
      </c>
      <c r="U25" s="45" t="s">
        <v>85</v>
      </c>
      <c r="V25" s="43" t="s">
        <v>92</v>
      </c>
      <c r="W25" s="43"/>
    </row>
    <row r="26" s="4" customFormat="1" ht="67.5" spans="1:23">
      <c r="A26" s="42">
        <v>18</v>
      </c>
      <c r="B26" s="43" t="s">
        <v>93</v>
      </c>
      <c r="C26" s="43" t="s">
        <v>29</v>
      </c>
      <c r="D26" s="43" t="s">
        <v>30</v>
      </c>
      <c r="E26" s="44">
        <v>42</v>
      </c>
      <c r="F26" s="43" t="s">
        <v>80</v>
      </c>
      <c r="G26" s="43" t="s">
        <v>94</v>
      </c>
      <c r="H26" s="43">
        <v>2026</v>
      </c>
      <c r="I26" s="43">
        <v>450</v>
      </c>
      <c r="J26" s="43">
        <v>650</v>
      </c>
      <c r="K26" s="43" t="s">
        <v>33</v>
      </c>
      <c r="L26" s="43" t="s">
        <v>83</v>
      </c>
      <c r="M26" s="43" t="s">
        <v>91</v>
      </c>
      <c r="N26" s="43" t="s">
        <v>33</v>
      </c>
      <c r="O26" s="43" t="s">
        <v>33</v>
      </c>
      <c r="P26" s="43" t="s">
        <v>33</v>
      </c>
      <c r="Q26" s="43" t="s">
        <v>33</v>
      </c>
      <c r="R26" s="43" t="s">
        <v>35</v>
      </c>
      <c r="S26" s="43" t="s">
        <v>80</v>
      </c>
      <c r="T26" s="43" t="s">
        <v>84</v>
      </c>
      <c r="U26" s="45" t="s">
        <v>85</v>
      </c>
      <c r="V26" s="43" t="s">
        <v>92</v>
      </c>
      <c r="W26" s="43"/>
    </row>
    <row r="27" s="4" customFormat="1" ht="67.5" spans="1:23">
      <c r="A27" s="42">
        <v>19</v>
      </c>
      <c r="B27" s="43" t="s">
        <v>95</v>
      </c>
      <c r="C27" s="43" t="s">
        <v>29</v>
      </c>
      <c r="D27" s="43" t="s">
        <v>30</v>
      </c>
      <c r="E27" s="44">
        <v>62</v>
      </c>
      <c r="F27" s="43" t="s">
        <v>80</v>
      </c>
      <c r="G27" s="43" t="s">
        <v>96</v>
      </c>
      <c r="H27" s="43">
        <v>2026</v>
      </c>
      <c r="I27" s="43">
        <v>300</v>
      </c>
      <c r="J27" s="43">
        <v>450</v>
      </c>
      <c r="K27" s="43" t="s">
        <v>33</v>
      </c>
      <c r="L27" s="43" t="s">
        <v>83</v>
      </c>
      <c r="M27" s="43" t="s">
        <v>33</v>
      </c>
      <c r="N27" s="43" t="s">
        <v>33</v>
      </c>
      <c r="O27" s="43" t="s">
        <v>33</v>
      </c>
      <c r="P27" s="43" t="s">
        <v>33</v>
      </c>
      <c r="Q27" s="43" t="s">
        <v>33</v>
      </c>
      <c r="R27" s="43" t="s">
        <v>35</v>
      </c>
      <c r="S27" s="43" t="s">
        <v>80</v>
      </c>
      <c r="T27" s="43" t="s">
        <v>84</v>
      </c>
      <c r="U27" s="45" t="s">
        <v>85</v>
      </c>
      <c r="V27" s="43" t="s">
        <v>92</v>
      </c>
      <c r="W27" s="43"/>
    </row>
    <row r="28" s="4" customFormat="1" ht="67.5" spans="1:23">
      <c r="A28" s="42">
        <v>20</v>
      </c>
      <c r="B28" s="43" t="s">
        <v>97</v>
      </c>
      <c r="C28" s="43" t="s">
        <v>29</v>
      </c>
      <c r="D28" s="43" t="s">
        <v>30</v>
      </c>
      <c r="E28" s="44">
        <v>30</v>
      </c>
      <c r="F28" s="43" t="s">
        <v>80</v>
      </c>
      <c r="G28" s="43" t="s">
        <v>98</v>
      </c>
      <c r="H28" s="43">
        <v>2026</v>
      </c>
      <c r="I28" s="43">
        <v>200</v>
      </c>
      <c r="J28" s="43">
        <v>300</v>
      </c>
      <c r="K28" s="43" t="s">
        <v>33</v>
      </c>
      <c r="L28" s="43" t="s">
        <v>83</v>
      </c>
      <c r="M28" s="43" t="s">
        <v>33</v>
      </c>
      <c r="N28" s="43" t="s">
        <v>33</v>
      </c>
      <c r="O28" s="43" t="s">
        <v>33</v>
      </c>
      <c r="P28" s="43" t="s">
        <v>33</v>
      </c>
      <c r="Q28" s="43" t="s">
        <v>33</v>
      </c>
      <c r="R28" s="43" t="s">
        <v>35</v>
      </c>
      <c r="S28" s="43" t="s">
        <v>80</v>
      </c>
      <c r="T28" s="43" t="s">
        <v>84</v>
      </c>
      <c r="U28" s="45" t="s">
        <v>85</v>
      </c>
      <c r="V28" s="43" t="s">
        <v>92</v>
      </c>
      <c r="W28" s="43"/>
    </row>
    <row r="29" s="4" customFormat="1" ht="67.5" spans="1:23">
      <c r="A29" s="42">
        <v>21</v>
      </c>
      <c r="B29" s="43" t="s">
        <v>99</v>
      </c>
      <c r="C29" s="43" t="s">
        <v>29</v>
      </c>
      <c r="D29" s="43" t="s">
        <v>30</v>
      </c>
      <c r="E29" s="44">
        <v>54</v>
      </c>
      <c r="F29" s="43" t="s">
        <v>80</v>
      </c>
      <c r="G29" s="43" t="s">
        <v>100</v>
      </c>
      <c r="H29" s="43">
        <v>2026</v>
      </c>
      <c r="I29" s="43">
        <v>450</v>
      </c>
      <c r="J29" s="43">
        <v>600</v>
      </c>
      <c r="K29" s="43" t="s">
        <v>33</v>
      </c>
      <c r="L29" s="43" t="s">
        <v>83</v>
      </c>
      <c r="M29" s="43" t="s">
        <v>33</v>
      </c>
      <c r="N29" s="43" t="s">
        <v>33</v>
      </c>
      <c r="O29" s="43" t="s">
        <v>33</v>
      </c>
      <c r="P29" s="43" t="s">
        <v>33</v>
      </c>
      <c r="Q29" s="43" t="s">
        <v>33</v>
      </c>
      <c r="R29" s="43" t="s">
        <v>35</v>
      </c>
      <c r="S29" s="43" t="s">
        <v>80</v>
      </c>
      <c r="T29" s="43" t="s">
        <v>84</v>
      </c>
      <c r="U29" s="45" t="s">
        <v>85</v>
      </c>
      <c r="V29" s="43" t="s">
        <v>92</v>
      </c>
      <c r="W29" s="43"/>
    </row>
    <row r="30" s="4" customFormat="1" ht="67.5" spans="1:23">
      <c r="A30" s="42">
        <v>22</v>
      </c>
      <c r="B30" s="43" t="s">
        <v>101</v>
      </c>
      <c r="C30" s="43" t="s">
        <v>29</v>
      </c>
      <c r="D30" s="43" t="s">
        <v>30</v>
      </c>
      <c r="E30" s="44">
        <v>57</v>
      </c>
      <c r="F30" s="43" t="s">
        <v>80</v>
      </c>
      <c r="G30" s="43" t="s">
        <v>102</v>
      </c>
      <c r="H30" s="43">
        <v>2026</v>
      </c>
      <c r="I30" s="43">
        <v>300</v>
      </c>
      <c r="J30" s="43">
        <v>450</v>
      </c>
      <c r="K30" s="43" t="s">
        <v>33</v>
      </c>
      <c r="L30" s="43" t="s">
        <v>83</v>
      </c>
      <c r="M30" s="43" t="s">
        <v>33</v>
      </c>
      <c r="N30" s="43" t="s">
        <v>33</v>
      </c>
      <c r="O30" s="43" t="s">
        <v>33</v>
      </c>
      <c r="P30" s="43" t="s">
        <v>33</v>
      </c>
      <c r="Q30" s="43" t="s">
        <v>33</v>
      </c>
      <c r="R30" s="43" t="s">
        <v>35</v>
      </c>
      <c r="S30" s="43" t="s">
        <v>80</v>
      </c>
      <c r="T30" s="43" t="s">
        <v>84</v>
      </c>
      <c r="U30" s="45" t="s">
        <v>85</v>
      </c>
      <c r="V30" s="43" t="s">
        <v>92</v>
      </c>
      <c r="W30" s="43"/>
    </row>
    <row r="31" s="4" customFormat="1" ht="94.5" spans="1:23">
      <c r="A31" s="42">
        <v>23</v>
      </c>
      <c r="B31" s="43" t="s">
        <v>103</v>
      </c>
      <c r="C31" s="43" t="s">
        <v>75</v>
      </c>
      <c r="D31" s="43" t="s">
        <v>104</v>
      </c>
      <c r="E31" s="44">
        <v>40</v>
      </c>
      <c r="F31" s="43" t="s">
        <v>80</v>
      </c>
      <c r="G31" s="43" t="s">
        <v>105</v>
      </c>
      <c r="H31" s="43">
        <v>2026</v>
      </c>
      <c r="I31" s="43">
        <v>350</v>
      </c>
      <c r="J31" s="43">
        <v>450</v>
      </c>
      <c r="K31" s="43" t="s">
        <v>33</v>
      </c>
      <c r="L31" s="43" t="s">
        <v>106</v>
      </c>
      <c r="M31" s="43" t="s">
        <v>91</v>
      </c>
      <c r="N31" s="43" t="s">
        <v>33</v>
      </c>
      <c r="O31" s="43" t="s">
        <v>33</v>
      </c>
      <c r="P31" s="43" t="s">
        <v>33</v>
      </c>
      <c r="Q31" s="43" t="s">
        <v>33</v>
      </c>
      <c r="R31" s="43" t="s">
        <v>35</v>
      </c>
      <c r="S31" s="43" t="s">
        <v>80</v>
      </c>
      <c r="T31" s="43" t="s">
        <v>84</v>
      </c>
      <c r="U31" s="45" t="s">
        <v>85</v>
      </c>
      <c r="V31" s="43" t="s">
        <v>107</v>
      </c>
      <c r="W31" s="43"/>
    </row>
    <row r="32" s="5" customFormat="1" ht="22" customHeight="1" spans="1:23">
      <c r="A32" s="46" t="s">
        <v>108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</row>
  </sheetData>
  <autoFilter xmlns:etc="http://www.wps.cn/officeDocument/2017/etCustomData" ref="A5:X32" etc:filterBottomFollowUsedRange="0">
    <extLst/>
  </autoFilter>
  <mergeCells count="9">
    <mergeCell ref="A1:B1"/>
    <mergeCell ref="A2:W2"/>
    <mergeCell ref="A3:E3"/>
    <mergeCell ref="A6:D6"/>
    <mergeCell ref="A7:D7"/>
    <mergeCell ref="A22:D22"/>
    <mergeCell ref="A32:W32"/>
    <mergeCell ref="A4:A5"/>
    <mergeCell ref="W4:W5"/>
  </mergeCells>
  <pageMargins left="0.236111111111111" right="0.196527777777778" top="0.66875" bottom="0.550694444444444" header="0.5" footer="0.314583333333333"/>
  <pageSetup paperSize="9" scale="61" fitToHeight="0" orientation="landscape" horizontalDpi="600"/>
  <headerFooter>
    <oddFooter>&amp;C&amp;14— &amp;P+1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全县入库汇总明细表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叶少</cp:lastModifiedBy>
  <dcterms:created xsi:type="dcterms:W3CDTF">2024-09-14T16:44:00Z</dcterms:created>
  <dcterms:modified xsi:type="dcterms:W3CDTF">2026-06-11T03:15:45Z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D1BE86291C9C4AE1A7C00B52A394031F_13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