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30" windowHeight="14400"/>
  </bookViews>
  <sheets>
    <sheet name="经营性资产" sheetId="1" r:id="rId1"/>
  </sheets>
  <definedNames>
    <definedName name="_xlnm._FilterDatabase" localSheetId="0" hidden="1">经营性资产!$A$5:$S$21</definedName>
    <definedName name="_xlnm.Print_Titles" localSheetId="0">经营性资产!$4:$5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<sst xmlns="http://schemas.openxmlformats.org/spreadsheetml/2006/main" count="123" uniqueCount="50">
  <si>
    <t>附件2</t>
  </si>
  <si>
    <t>柳城县2025年财政衔接推进乡村振兴补助资金资产确权登记表（经营性资产）</t>
  </si>
  <si>
    <t>填报单位：柳城县农业农村局</t>
  </si>
  <si>
    <t>序号</t>
  </si>
  <si>
    <t>实施单位名称</t>
  </si>
  <si>
    <t>项目名称</t>
  </si>
  <si>
    <t>产权单位</t>
  </si>
  <si>
    <t>资产性质</t>
  </si>
  <si>
    <t>资产类别</t>
  </si>
  <si>
    <t>资金来源（万元）</t>
  </si>
  <si>
    <t>预计使用年限</t>
  </si>
  <si>
    <t>审定金额（万元）</t>
  </si>
  <si>
    <t>资产登记入账金额（万元）</t>
  </si>
  <si>
    <t>资产运行情况</t>
  </si>
  <si>
    <t>使用权人</t>
  </si>
  <si>
    <t>管护人</t>
  </si>
  <si>
    <t>备注</t>
  </si>
  <si>
    <t>财政衔接资金</t>
  </si>
  <si>
    <t>政府债券资金</t>
  </si>
  <si>
    <t>行业部门资金</t>
  </si>
  <si>
    <t>社会帮扶资金</t>
  </si>
  <si>
    <t>自筹资金</t>
  </si>
  <si>
    <t>总资产</t>
  </si>
  <si>
    <t>所占份额</t>
  </si>
  <si>
    <t>社冲乡人民政府</t>
  </si>
  <si>
    <t>柳城县社冲乡冲江村生产加工大棚建设项目</t>
  </si>
  <si>
    <t>社冲乡冲江村股份经济合作联合社</t>
  </si>
  <si>
    <t>集体资产</t>
  </si>
  <si>
    <t>经营性资产</t>
  </si>
  <si>
    <t>正常运行</t>
  </si>
  <si>
    <t>东泉镇黄塘村股份经济合作联合社</t>
  </si>
  <si>
    <t>东泉镇前屯村股份经济合作联合社</t>
  </si>
  <si>
    <t>柳城县社冲乡社冲村果蔬育苗大棚建设项目</t>
  </si>
  <si>
    <t>社冲乡社冲村股份经济合作联合社</t>
  </si>
  <si>
    <t>社冲乡社冲社区股份经济合作联合社</t>
  </si>
  <si>
    <t>东泉镇青山村股份经济合作联合社</t>
  </si>
  <si>
    <t>东泉镇中段村股份经济合作联合社</t>
  </si>
  <si>
    <t>太平镇人民政府</t>
  </si>
  <si>
    <t>柳城县太平镇太平村生猪养殖场项目</t>
  </si>
  <si>
    <t>太平镇太平村股份经济合作联合社</t>
  </si>
  <si>
    <t>寨隆镇鸡楼村股份经济合作联合社</t>
  </si>
  <si>
    <t>寨隆镇下尧村股份经济合作联合社</t>
  </si>
  <si>
    <t>古砦仫佬族乡独山村股份经济合作联合社</t>
  </si>
  <si>
    <t>六塘镇人民政府</t>
  </si>
  <si>
    <t>柳城县六塘镇油兰村木寨屯养猪场建设项目</t>
  </si>
  <si>
    <t>六塘镇油兰村股份经济合作联合社</t>
  </si>
  <si>
    <t>东泉镇新龙村股份经济合作联合社</t>
  </si>
  <si>
    <t>东泉镇思江村股份经济合作联合社</t>
  </si>
  <si>
    <t>东泉镇尖石村股份经济合作联合社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</si>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</sst>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0"/>
    </font>
    <font>
      <b/>
      <sz val="9"/>
      <name val="宋体"/>
      <charset val="134"/>
    </font>
    <font>
      <b/>
      <sz val="9"/>
      <name val="Courier New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1"/>
  <sheetViews>
    <sheetView tabSelected="1" view="pageBreakPreview" zoomScaleNormal="100" workbookViewId="0">
      <pane xSplit="3" ySplit="5" topLeftCell="D9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3.5"/>
  <cols>
    <col min="1" max="1" width="4.75" style="1" customWidth="1"/>
    <col min="2" max="2" width="10.375" style="1" customWidth="1"/>
    <col min="3" max="3" width="24.625" style="1" customWidth="1"/>
    <col min="4" max="5" width="9" style="1"/>
    <col min="6" max="6" width="7.75" style="1" customWidth="1"/>
    <col min="7" max="7" width="6.125" style="1" customWidth="1"/>
    <col min="8" max="11" width="4.75" style="1" customWidth="1"/>
    <col min="12" max="12" width="5.375" style="1" customWidth="1"/>
    <col min="13" max="13" width="10.25" style="1" customWidth="1"/>
    <col min="14" max="14" width="12" style="1" customWidth="1"/>
    <col min="15" max="15" width="8.125" style="2" customWidth="1"/>
    <col min="16" max="18" width="9" style="1"/>
    <col min="19" max="19" width="6.125" style="1" customWidth="1"/>
    <col min="20" max="16382" width="9" style="1"/>
    <col min="16383" max="16384" width="9" style="3"/>
  </cols>
  <sheetData>
    <row r="1" ht="18.75" spans="1:19 16383:16384">
      <c r="A1" s="4" t="s">
        <v>0</v>
      </c>
      <c r="B1" s="4"/>
    </row>
    <row r="2" s="1" customFormat="1" ht="22" customHeight="1" spans="1:19 16383:1638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5"/>
      <c r="R2" s="5"/>
      <c r="S2" s="5"/>
    </row>
    <row r="3" s="1" customFormat="1" ht="22" customHeight="1" spans="1:19 16383:16384">
      <c r="A3" s="7" t="s">
        <v>2</v>
      </c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5"/>
      <c r="Q3" s="5"/>
      <c r="R3" s="5"/>
      <c r="S3" s="5"/>
    </row>
    <row r="4" s="1" customFormat="1" ht="27" customHeight="1" spans="1:19 16383:16384">
      <c r="A4" s="8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9"/>
      <c r="I4" s="9"/>
      <c r="J4" s="9"/>
      <c r="K4" s="9"/>
      <c r="L4" s="9" t="s">
        <v>10</v>
      </c>
      <c r="M4" s="9" t="s">
        <v>11</v>
      </c>
      <c r="N4" s="9" t="s">
        <v>12</v>
      </c>
      <c r="O4" s="11"/>
      <c r="P4" s="9" t="s">
        <v>13</v>
      </c>
      <c r="Q4" s="9" t="s">
        <v>14</v>
      </c>
      <c r="R4" s="9" t="s">
        <v>15</v>
      </c>
      <c r="S4" s="9" t="s">
        <v>16</v>
      </c>
    </row>
    <row r="5" s="1" customFormat="1" ht="37" customHeight="1" spans="1:19 16383:16384">
      <c r="A5" s="12"/>
      <c r="B5" s="12"/>
      <c r="C5" s="12"/>
      <c r="D5" s="9"/>
      <c r="E5" s="13"/>
      <c r="F5" s="9"/>
      <c r="G5" s="9" t="s">
        <v>17</v>
      </c>
      <c r="H5" s="9" t="s">
        <v>18</v>
      </c>
      <c r="I5" s="9" t="s">
        <v>19</v>
      </c>
      <c r="J5" s="9" t="s">
        <v>20</v>
      </c>
      <c r="K5" s="9" t="s">
        <v>21</v>
      </c>
      <c r="L5" s="9"/>
      <c r="M5" s="9"/>
      <c r="N5" s="9" t="s">
        <v>22</v>
      </c>
      <c r="O5" s="11" t="s">
        <v>23</v>
      </c>
      <c r="P5" s="9"/>
      <c r="Q5" s="9"/>
      <c r="R5" s="9"/>
      <c r="S5" s="9"/>
    </row>
    <row r="6" s="1" customFormat="1" ht="37" customHeight="1" spans="1:19 16383:16384">
      <c r="A6" s="14">
        <v>1</v>
      </c>
      <c r="B6" s="14" t="s">
        <v>24</v>
      </c>
      <c r="C6" s="14" t="s">
        <v>25</v>
      </c>
      <c r="D6" s="15" t="s">
        <v>26</v>
      </c>
      <c r="E6" s="15" t="s">
        <v>27</v>
      </c>
      <c r="F6" s="16" t="s">
        <v>28</v>
      </c>
      <c r="G6" s="17">
        <v>210</v>
      </c>
      <c r="H6" s="16"/>
      <c r="I6" s="16"/>
      <c r="J6" s="16"/>
      <c r="K6" s="16"/>
      <c r="L6" s="18">
        <v>20</v>
      </c>
      <c r="M6" s="17">
        <v>210</v>
      </c>
      <c r="N6" s="16">
        <v>70</v>
      </c>
      <c r="O6" s="19">
        <f>N6/G6</f>
        <v>0.333333333333333</v>
      </c>
      <c r="P6" s="18" t="s">
        <v>29</v>
      </c>
      <c r="Q6" s="16" t="s">
        <v>26</v>
      </c>
      <c r="R6" s="15" t="s">
        <v>26</v>
      </c>
      <c r="S6" s="1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20"/>
      <c r="XFD6" s="20"/>
    </row>
    <row r="7" s="1" customFormat="1" ht="37" customHeight="1" spans="1:19 16383:16384">
      <c r="A7" s="17"/>
      <c r="B7" s="17"/>
      <c r="C7" s="17"/>
      <c r="D7" s="21" t="s">
        <v>30</v>
      </c>
      <c r="E7" s="15" t="s">
        <v>27</v>
      </c>
      <c r="F7" s="16" t="s">
        <v>28</v>
      </c>
      <c r="G7" s="17"/>
      <c r="H7" s="18"/>
      <c r="I7" s="18"/>
      <c r="J7" s="18"/>
      <c r="K7" s="18"/>
      <c r="L7" s="18">
        <v>20</v>
      </c>
      <c r="M7" s="17"/>
      <c r="N7" s="16">
        <v>70</v>
      </c>
      <c r="O7" s="22">
        <v>0.333333333333333</v>
      </c>
      <c r="P7" s="18" t="s">
        <v>29</v>
      </c>
      <c r="Q7" s="18" t="s">
        <v>30</v>
      </c>
      <c r="R7" s="21" t="s">
        <v>30</v>
      </c>
      <c r="S7" s="18"/>
      <c r="XFC7" s="20"/>
      <c r="XFD7" s="20"/>
    </row>
    <row r="8" s="1" customFormat="1" ht="37" customHeight="1" spans="1:19 16383:16384">
      <c r="A8" s="16"/>
      <c r="B8" s="16"/>
      <c r="C8" s="16"/>
      <c r="D8" s="21" t="s">
        <v>31</v>
      </c>
      <c r="E8" s="15" t="s">
        <v>27</v>
      </c>
      <c r="F8" s="16" t="s">
        <v>28</v>
      </c>
      <c r="G8" s="16"/>
      <c r="H8" s="18"/>
      <c r="I8" s="18"/>
      <c r="J8" s="18"/>
      <c r="K8" s="18"/>
      <c r="L8" s="18">
        <v>20</v>
      </c>
      <c r="M8" s="16"/>
      <c r="N8" s="16">
        <v>70</v>
      </c>
      <c r="O8" s="22">
        <v>0.333333333333333</v>
      </c>
      <c r="P8" s="18" t="s">
        <v>29</v>
      </c>
      <c r="Q8" s="18" t="s">
        <v>31</v>
      </c>
      <c r="R8" s="21" t="s">
        <v>31</v>
      </c>
      <c r="S8" s="18"/>
      <c r="XFC8" s="20"/>
      <c r="XFD8" s="20"/>
    </row>
    <row r="9" s="1" customFormat="1" ht="37" customHeight="1" spans="1:19 16383:16384">
      <c r="A9" s="14">
        <v>2</v>
      </c>
      <c r="B9" s="14" t="s">
        <v>24</v>
      </c>
      <c r="C9" s="14" t="s">
        <v>32</v>
      </c>
      <c r="D9" s="21" t="s">
        <v>33</v>
      </c>
      <c r="E9" s="15" t="s">
        <v>27</v>
      </c>
      <c r="F9" s="16" t="s">
        <v>28</v>
      </c>
      <c r="G9" s="14">
        <v>280</v>
      </c>
      <c r="H9" s="18"/>
      <c r="I9" s="18"/>
      <c r="J9" s="18"/>
      <c r="K9" s="18"/>
      <c r="L9" s="18">
        <v>20</v>
      </c>
      <c r="M9" s="17">
        <v>280</v>
      </c>
      <c r="N9" s="16">
        <v>70</v>
      </c>
      <c r="O9" s="19">
        <f>N9/G9</f>
        <v>0.25</v>
      </c>
      <c r="P9" s="18" t="s">
        <v>29</v>
      </c>
      <c r="Q9" s="18" t="s">
        <v>33</v>
      </c>
      <c r="R9" s="21" t="s">
        <v>33</v>
      </c>
      <c r="S9" s="18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20"/>
      <c r="XFD9" s="20"/>
    </row>
    <row r="10" s="1" customFormat="1" ht="37" customHeight="1" spans="1:19 16383:16384">
      <c r="A10" s="17"/>
      <c r="B10" s="17"/>
      <c r="C10" s="17"/>
      <c r="D10" s="21" t="s">
        <v>34</v>
      </c>
      <c r="E10" s="15" t="s">
        <v>27</v>
      </c>
      <c r="F10" s="16" t="s">
        <v>28</v>
      </c>
      <c r="G10" s="17"/>
      <c r="H10" s="18"/>
      <c r="I10" s="18"/>
      <c r="J10" s="18"/>
      <c r="K10" s="18"/>
      <c r="L10" s="18">
        <v>20</v>
      </c>
      <c r="M10" s="17"/>
      <c r="N10" s="16">
        <v>70</v>
      </c>
      <c r="O10" s="19">
        <v>0.25</v>
      </c>
      <c r="P10" s="18" t="s">
        <v>29</v>
      </c>
      <c r="Q10" s="18" t="s">
        <v>34</v>
      </c>
      <c r="R10" s="21" t="s">
        <v>34</v>
      </c>
      <c r="S10" s="18"/>
      <c r="XFC10" s="20"/>
      <c r="XFD10" s="20"/>
    </row>
    <row r="11" s="1" customFormat="1" ht="37" customHeight="1" spans="1:19 16383:16384">
      <c r="A11" s="17"/>
      <c r="B11" s="17"/>
      <c r="C11" s="17"/>
      <c r="D11" s="21" t="s">
        <v>35</v>
      </c>
      <c r="E11" s="15" t="s">
        <v>27</v>
      </c>
      <c r="F11" s="16" t="s">
        <v>28</v>
      </c>
      <c r="G11" s="17"/>
      <c r="H11" s="18"/>
      <c r="I11" s="18"/>
      <c r="J11" s="18"/>
      <c r="K11" s="18"/>
      <c r="L11" s="18">
        <v>20</v>
      </c>
      <c r="M11" s="17"/>
      <c r="N11" s="16">
        <v>70</v>
      </c>
      <c r="O11" s="19">
        <v>0.25</v>
      </c>
      <c r="P11" s="18" t="s">
        <v>29</v>
      </c>
      <c r="Q11" s="18" t="s">
        <v>35</v>
      </c>
      <c r="R11" s="21" t="s">
        <v>35</v>
      </c>
      <c r="S11" s="18"/>
      <c r="XFC11" s="20"/>
      <c r="XFD11" s="20"/>
    </row>
    <row r="12" s="1" customFormat="1" ht="37" customHeight="1" spans="1:19 16383:16384">
      <c r="A12" s="16"/>
      <c r="B12" s="16"/>
      <c r="C12" s="16"/>
      <c r="D12" s="21" t="s">
        <v>36</v>
      </c>
      <c r="E12" s="15" t="s">
        <v>27</v>
      </c>
      <c r="F12" s="16" t="s">
        <v>28</v>
      </c>
      <c r="G12" s="16"/>
      <c r="H12" s="18"/>
      <c r="I12" s="18"/>
      <c r="J12" s="18"/>
      <c r="K12" s="18"/>
      <c r="L12" s="18">
        <v>20</v>
      </c>
      <c r="M12" s="16"/>
      <c r="N12" s="16">
        <v>70</v>
      </c>
      <c r="O12" s="19">
        <v>0.25</v>
      </c>
      <c r="P12" s="18" t="s">
        <v>29</v>
      </c>
      <c r="Q12" s="18" t="s">
        <v>36</v>
      </c>
      <c r="R12" s="21" t="s">
        <v>36</v>
      </c>
      <c r="S12" s="18"/>
      <c r="XFC12" s="20"/>
      <c r="XFD12" s="20"/>
    </row>
    <row r="13" s="1" customFormat="1" ht="37" customHeight="1" spans="1:19 16383:16384">
      <c r="A13" s="14">
        <v>3</v>
      </c>
      <c r="B13" s="14" t="s">
        <v>37</v>
      </c>
      <c r="C13" s="14" t="s">
        <v>38</v>
      </c>
      <c r="D13" s="21" t="s">
        <v>39</v>
      </c>
      <c r="E13" s="15" t="s">
        <v>27</v>
      </c>
      <c r="F13" s="16" t="s">
        <v>28</v>
      </c>
      <c r="G13" s="14">
        <v>280</v>
      </c>
      <c r="H13" s="18"/>
      <c r="I13" s="18"/>
      <c r="J13" s="18"/>
      <c r="K13" s="18"/>
      <c r="L13" s="18">
        <v>20</v>
      </c>
      <c r="M13" s="14">
        <v>280</v>
      </c>
      <c r="N13" s="16">
        <v>70</v>
      </c>
      <c r="O13" s="19">
        <v>0.25</v>
      </c>
      <c r="P13" s="18" t="s">
        <v>29</v>
      </c>
      <c r="Q13" s="21" t="s">
        <v>39</v>
      </c>
      <c r="R13" s="21" t="s">
        <v>39</v>
      </c>
      <c r="S13" s="18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20"/>
      <c r="XFD13" s="20"/>
    </row>
    <row r="14" s="1" customFormat="1" ht="37" customHeight="1" spans="1:19 16383:16384">
      <c r="A14" s="17"/>
      <c r="B14" s="17"/>
      <c r="C14" s="17"/>
      <c r="D14" s="21" t="s">
        <v>40</v>
      </c>
      <c r="E14" s="15" t="s">
        <v>27</v>
      </c>
      <c r="F14" s="16" t="s">
        <v>28</v>
      </c>
      <c r="G14" s="17"/>
      <c r="H14" s="18"/>
      <c r="I14" s="18"/>
      <c r="J14" s="18"/>
      <c r="K14" s="18"/>
      <c r="L14" s="18">
        <v>20</v>
      </c>
      <c r="M14" s="17"/>
      <c r="N14" s="16">
        <v>70</v>
      </c>
      <c r="O14" s="19">
        <v>0.25</v>
      </c>
      <c r="P14" s="18" t="s">
        <v>29</v>
      </c>
      <c r="Q14" s="21" t="s">
        <v>40</v>
      </c>
      <c r="R14" s="21" t="s">
        <v>40</v>
      </c>
      <c r="S14" s="18"/>
      <c r="XFC14" s="20"/>
      <c r="XFD14" s="20"/>
    </row>
    <row r="15" s="1" customFormat="1" ht="37" customHeight="1" spans="1:19 16383:16384">
      <c r="A15" s="17"/>
      <c r="B15" s="17"/>
      <c r="C15" s="17"/>
      <c r="D15" s="21" t="s">
        <v>41</v>
      </c>
      <c r="E15" s="15" t="s">
        <v>27</v>
      </c>
      <c r="F15" s="16" t="s">
        <v>28</v>
      </c>
      <c r="G15" s="17"/>
      <c r="H15" s="18"/>
      <c r="I15" s="18"/>
      <c r="J15" s="18"/>
      <c r="K15" s="18"/>
      <c r="L15" s="18">
        <v>20</v>
      </c>
      <c r="M15" s="17"/>
      <c r="N15" s="16">
        <v>70</v>
      </c>
      <c r="O15" s="19">
        <v>0.25</v>
      </c>
      <c r="P15" s="18" t="s">
        <v>29</v>
      </c>
      <c r="Q15" s="21" t="s">
        <v>41</v>
      </c>
      <c r="R15" s="21" t="s">
        <v>41</v>
      </c>
      <c r="S15" s="18"/>
      <c r="XFC15" s="20"/>
      <c r="XFD15" s="20"/>
    </row>
    <row r="16" s="1" customFormat="1" ht="57" customHeight="1" spans="1:19 16383:16384">
      <c r="A16" s="16"/>
      <c r="B16" s="16"/>
      <c r="C16" s="16"/>
      <c r="D16" s="21" t="s">
        <v>42</v>
      </c>
      <c r="E16" s="15" t="s">
        <v>27</v>
      </c>
      <c r="F16" s="16" t="s">
        <v>28</v>
      </c>
      <c r="G16" s="16"/>
      <c r="H16" s="18"/>
      <c r="I16" s="18"/>
      <c r="J16" s="18"/>
      <c r="K16" s="18"/>
      <c r="L16" s="18">
        <v>20</v>
      </c>
      <c r="M16" s="16"/>
      <c r="N16" s="16">
        <v>70</v>
      </c>
      <c r="O16" s="19">
        <v>0.25</v>
      </c>
      <c r="P16" s="18" t="s">
        <v>29</v>
      </c>
      <c r="Q16" s="21" t="s">
        <v>42</v>
      </c>
      <c r="R16" s="21" t="s">
        <v>42</v>
      </c>
      <c r="S16" s="18"/>
      <c r="XFC16" s="20"/>
      <c r="XFD16" s="20"/>
    </row>
    <row r="17" s="1" customFormat="1" ht="37" customHeight="1" spans="1:19 16383:16384">
      <c r="A17" s="14">
        <v>4</v>
      </c>
      <c r="B17" s="14" t="s">
        <v>43</v>
      </c>
      <c r="C17" s="14" t="s">
        <v>44</v>
      </c>
      <c r="D17" s="21" t="s">
        <v>45</v>
      </c>
      <c r="E17" s="15" t="s">
        <v>27</v>
      </c>
      <c r="F17" s="16" t="s">
        <v>28</v>
      </c>
      <c r="G17" s="14">
        <v>280</v>
      </c>
      <c r="H17" s="18"/>
      <c r="I17" s="18"/>
      <c r="J17" s="18"/>
      <c r="K17" s="18"/>
      <c r="L17" s="18">
        <v>20</v>
      </c>
      <c r="M17" s="14">
        <v>280</v>
      </c>
      <c r="N17" s="16">
        <v>70</v>
      </c>
      <c r="O17" s="19">
        <v>0.25</v>
      </c>
      <c r="P17" s="18" t="s">
        <v>29</v>
      </c>
      <c r="Q17" s="21" t="s">
        <v>45</v>
      </c>
      <c r="R17" s="21" t="s">
        <v>45</v>
      </c>
      <c r="S17" s="18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20"/>
      <c r="XFD17" s="20"/>
    </row>
    <row r="18" s="1" customFormat="1" ht="37" customHeight="1" spans="1:19 16383:16384">
      <c r="A18" s="17"/>
      <c r="B18" s="17"/>
      <c r="C18" s="17"/>
      <c r="D18" s="21" t="s">
        <v>46</v>
      </c>
      <c r="E18" s="15" t="s">
        <v>27</v>
      </c>
      <c r="F18" s="16" t="s">
        <v>28</v>
      </c>
      <c r="G18" s="17"/>
      <c r="H18" s="18"/>
      <c r="I18" s="18"/>
      <c r="J18" s="18"/>
      <c r="K18" s="18"/>
      <c r="L18" s="18">
        <v>20</v>
      </c>
      <c r="M18" s="17"/>
      <c r="N18" s="16">
        <v>70</v>
      </c>
      <c r="O18" s="19">
        <v>0.25</v>
      </c>
      <c r="P18" s="18" t="s">
        <v>29</v>
      </c>
      <c r="Q18" s="21" t="s">
        <v>46</v>
      </c>
      <c r="R18" s="21" t="s">
        <v>46</v>
      </c>
      <c r="S18" s="18"/>
      <c r="XFC18" s="20"/>
      <c r="XFD18" s="20"/>
    </row>
    <row r="19" s="1" customFormat="1" ht="37" customHeight="1" spans="1:19 16383:16384">
      <c r="A19" s="17"/>
      <c r="B19" s="17"/>
      <c r="C19" s="17"/>
      <c r="D19" s="21" t="s">
        <v>47</v>
      </c>
      <c r="E19" s="15" t="s">
        <v>27</v>
      </c>
      <c r="F19" s="16" t="s">
        <v>28</v>
      </c>
      <c r="G19" s="17"/>
      <c r="H19" s="18"/>
      <c r="I19" s="18"/>
      <c r="J19" s="18"/>
      <c r="K19" s="18"/>
      <c r="L19" s="18">
        <v>20</v>
      </c>
      <c r="M19" s="17"/>
      <c r="N19" s="16">
        <v>70</v>
      </c>
      <c r="O19" s="19">
        <v>0.25</v>
      </c>
      <c r="P19" s="18" t="s">
        <v>29</v>
      </c>
      <c r="Q19" s="21" t="s">
        <v>47</v>
      </c>
      <c r="R19" s="21" t="s">
        <v>47</v>
      </c>
      <c r="S19" s="18"/>
      <c r="XFC19" s="20"/>
      <c r="XFD19" s="20"/>
    </row>
    <row r="20" s="1" customFormat="1" ht="37" customHeight="1" spans="1:19 16383:16384">
      <c r="A20" s="16"/>
      <c r="B20" s="16"/>
      <c r="C20" s="16"/>
      <c r="D20" s="23" t="s">
        <v>48</v>
      </c>
      <c r="E20" s="15" t="s">
        <v>27</v>
      </c>
      <c r="F20" s="16" t="s">
        <v>28</v>
      </c>
      <c r="G20" s="17"/>
      <c r="H20" s="14"/>
      <c r="I20" s="14"/>
      <c r="J20" s="14"/>
      <c r="K20" s="14"/>
      <c r="L20" s="18">
        <v>20</v>
      </c>
      <c r="M20" s="17"/>
      <c r="N20" s="16">
        <v>70</v>
      </c>
      <c r="O20" s="19">
        <v>0.25</v>
      </c>
      <c r="P20" s="18" t="s">
        <v>29</v>
      </c>
      <c r="Q20" s="23" t="s">
        <v>48</v>
      </c>
      <c r="R20" s="23" t="s">
        <v>48</v>
      </c>
      <c r="S20" s="14"/>
      <c r="XFC20" s="20"/>
      <c r="XFD20" s="20"/>
    </row>
    <row r="21" s="1" customFormat="1" ht="20" customHeight="1" spans="1:19 16383:16384">
      <c r="A21" s="18"/>
      <c r="B21" s="18"/>
      <c r="C21" s="18" t="s">
        <v>49</v>
      </c>
      <c r="D21" s="18"/>
      <c r="E21" s="18"/>
      <c r="F21" s="18"/>
      <c r="G21" s="18">
        <f>SUM(G17+G13+G9+G6)</f>
        <v>1050</v>
      </c>
      <c r="H21" s="18"/>
      <c r="I21" s="18"/>
      <c r="J21" s="18"/>
      <c r="K21" s="18"/>
      <c r="L21" s="18"/>
      <c r="M21" s="18">
        <f>SUM(M17+M13+M9+M6)</f>
        <v>1050</v>
      </c>
      <c r="N21" s="18">
        <f>SUM(N6:N20)</f>
        <v>1050</v>
      </c>
      <c r="O21" s="22"/>
      <c r="P21" s="18"/>
      <c r="Q21" s="18"/>
      <c r="R21" s="18"/>
      <c r="S21" s="18"/>
    </row>
  </sheetData>
  <autoFilter xmlns:etc="http://www.wps.cn/officeDocument/2017/etCustomData" ref="A5:S21" etc:filterBottomFollowUsedRange="0">
    <extLst/>
  </autoFilter>
  <mergeCells count="37">
    <mergeCell ref="A1:B1"/>
    <mergeCell ref="A2:S2"/>
    <mergeCell ref="A3:C3"/>
    <mergeCell ref="G4:K4"/>
    <mergeCell ref="N4:O4"/>
    <mergeCell ref="A4:A5"/>
    <mergeCell ref="A6:A8"/>
    <mergeCell ref="A9:A12"/>
    <mergeCell ref="A13:A16"/>
    <mergeCell ref="A17:A20"/>
    <mergeCell ref="B4:B5"/>
    <mergeCell ref="B6:B8"/>
    <mergeCell ref="B9:B12"/>
    <mergeCell ref="B13:B16"/>
    <mergeCell ref="B17:B20"/>
    <mergeCell ref="C4:C5"/>
    <mergeCell ref="C6:C8"/>
    <mergeCell ref="C9:C12"/>
    <mergeCell ref="C13:C16"/>
    <mergeCell ref="C17:C20"/>
    <mergeCell ref="D4:D5"/>
    <mergeCell ref="E4:E5"/>
    <mergeCell ref="F4:F5"/>
    <mergeCell ref="G6:G8"/>
    <mergeCell ref="G9:G12"/>
    <mergeCell ref="G13:G16"/>
    <mergeCell ref="G17:G20"/>
    <mergeCell ref="L4:L5"/>
    <mergeCell ref="M4:M5"/>
    <mergeCell ref="M6:M8"/>
    <mergeCell ref="M9:M12"/>
    <mergeCell ref="M13:M16"/>
    <mergeCell ref="M17:M20"/>
    <mergeCell ref="P4:P5"/>
    <mergeCell ref="Q4:Q5"/>
    <mergeCell ref="R4:R5"/>
    <mergeCell ref="S4:S5"/>
  </mergeCells>
  <pageMargins left="0.200694444444444" right="0.200694444444444" top="0.590277777777778" bottom="0.2125" header="0.511805555555556" footer="0.118055555555556"/>
  <pageSetup paperSize="9" scale="92" fitToHeight="0" orientation="landscape" horizontalDpi="600"/>
  <headerFooter alignWithMargins="0">
    <oddFooter>&amp;C— &amp;P+6 —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经营性资产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叶少</cp:lastModifiedBy>
  <dcterms:created xsi:type="dcterms:W3CDTF">2025-02-24T03:26:00Z</dcterms:created>
  <dcterms:modified xsi:type="dcterms:W3CDTF">2026-01-29T02:19:39Z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FA83A3F7DF13409D8F981523E850B837_11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