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1" firstSheet="4" activeTab="9"/>
  </bookViews>
  <sheets>
    <sheet name="表1 单位收支总体情况表" sheetId="1" r:id="rId1"/>
    <sheet name="表2 单位收入总体情况表" sheetId="2" r:id="rId2"/>
    <sheet name="表3 单位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<sst xmlns="http://schemas.openxmlformats.org/spreadsheetml/2006/main" count="446" uniqueCount="213">
  <si>
    <t xml:space="preserve">  会议费</t>
  </si>
  <si>
    <t>08</t>
  </si>
  <si>
    <t>二、上年结转结余</t>
  </si>
  <si>
    <t xml:space="preserve">  职工基本医疗保险缴费</t>
  </si>
  <si>
    <t xml:space="preserve">  机关事业单位基本养老保险缴费</t>
  </si>
  <si>
    <t xml:space="preserve">一、本年收入 </t>
  </si>
  <si>
    <t>对个人和家庭的补助</t>
  </si>
  <si>
    <t>增减比例</t>
  </si>
  <si>
    <t>上年结转结余</t>
  </si>
  <si>
    <t xml:space="preserve"> 十四、资源勘探工业信息等支出</t>
  </si>
  <si>
    <t>一般公共预算基本支出情况表</t>
  </si>
  <si>
    <t>本年一般公共预算支出</t>
  </si>
  <si>
    <t xml:space="preserve">  电费</t>
  </si>
  <si>
    <t>99</t>
  </si>
  <si>
    <t>17</t>
  </si>
  <si>
    <t>50</t>
  </si>
  <si>
    <t>13</t>
  </si>
  <si>
    <t>本年收入</t>
  </si>
  <si>
    <t>基本支出</t>
  </si>
  <si>
    <t>三、国有资本经营预算拨款</t>
  </si>
  <si>
    <t xml:space="preserve">   （二）本级</t>
  </si>
  <si>
    <t xml:space="preserve">    事业单位医疗</t>
  </si>
  <si>
    <t>一般公共预算拨款</t>
  </si>
  <si>
    <t>公开09表</t>
  </si>
  <si>
    <t>上缴上级支出</t>
  </si>
  <si>
    <t xml:space="preserve"> 八、社会保障和就业支出</t>
  </si>
  <si>
    <t>因公出国（境）费用</t>
  </si>
  <si>
    <t xml:space="preserve"> 十二、农林水支出</t>
  </si>
  <si>
    <t>单位： 万元</t>
  </si>
  <si>
    <t>部门（单位）名称
(功能分类科目名称)</t>
  </si>
  <si>
    <t>一、一般公共预算拨款</t>
  </si>
  <si>
    <t xml:space="preserve">  住房改革支出</t>
  </si>
  <si>
    <t>支　　　出　　　总　　　计</t>
  </si>
  <si>
    <t xml:space="preserve"> 二十、粮油物资储备支出</t>
  </si>
  <si>
    <t>部门（单位）代码</t>
  </si>
  <si>
    <t>（三）国有资本经营预算拨款</t>
  </si>
  <si>
    <t>本 年 收 入 合 计</t>
  </si>
  <si>
    <t>公开06表</t>
  </si>
  <si>
    <t>支  出  总  计</t>
  </si>
  <si>
    <t xml:space="preserve"> 六、科学技术支出</t>
  </si>
  <si>
    <t>“三公”经费合计</t>
  </si>
  <si>
    <t xml:space="preserve"> 二十五、债务付息支出</t>
  </si>
  <si>
    <t xml:space="preserve">   （一）上级补助</t>
  </si>
  <si>
    <t xml:space="preserve">  培训费</t>
  </si>
  <si>
    <t>合计</t>
  </si>
  <si>
    <t xml:space="preserve">    机关事业单位基本养老保险缴费支出</t>
  </si>
  <si>
    <t>208</t>
  </si>
  <si>
    <t xml:space="preserve"> 一、一般公共服务支出</t>
  </si>
  <si>
    <t xml:space="preserve">  302</t>
  </si>
  <si>
    <t>公开03表</t>
  </si>
  <si>
    <t>人员经费</t>
  </si>
  <si>
    <t>07</t>
  </si>
  <si>
    <t xml:space="preserve">  绩效工资</t>
  </si>
  <si>
    <t xml:space="preserve"> 二十三、其他支出</t>
  </si>
  <si>
    <t>303</t>
  </si>
  <si>
    <t xml:space="preserve">  退休费</t>
  </si>
  <si>
    <t>科目名称</t>
  </si>
  <si>
    <t>九、其他收入</t>
  </si>
  <si>
    <t xml:space="preserve">  职业年金缴费</t>
  </si>
  <si>
    <t>公开08表</t>
  </si>
  <si>
    <t xml:space="preserve">  行政事业单位养老支出</t>
  </si>
  <si>
    <t>政府性基金预算拨款</t>
  </si>
  <si>
    <t>二、政府性基金预算拨款</t>
  </si>
  <si>
    <t xml:space="preserve"> 十八、自然资源海洋气象等支出</t>
  </si>
  <si>
    <t>10</t>
  </si>
  <si>
    <t xml:space="preserve"> 二、外交支出</t>
  </si>
  <si>
    <t xml:space="preserve">    机关事业单位职业年金缴费支出</t>
  </si>
  <si>
    <t xml:space="preserve">  水费</t>
  </si>
  <si>
    <t xml:space="preserve">  行政事业单位医疗</t>
  </si>
  <si>
    <t>221</t>
  </si>
  <si>
    <t>本年政府性基金预算支出</t>
  </si>
  <si>
    <t>收            入</t>
  </si>
  <si>
    <t xml:space="preserve">          </t>
  </si>
  <si>
    <t xml:space="preserve">    公务用车运行维护费</t>
  </si>
  <si>
    <t>一、本年支出</t>
  </si>
  <si>
    <t>类</t>
  </si>
  <si>
    <t>29</t>
  </si>
  <si>
    <t xml:space="preserve">  物业管理费</t>
  </si>
  <si>
    <t xml:space="preserve">  403009</t>
  </si>
  <si>
    <t xml:space="preserve"> 二十二、灾害防治及应急管理支出</t>
  </si>
  <si>
    <t xml:space="preserve">  自然资源事务</t>
  </si>
  <si>
    <t>（一）一般公共预算拨款</t>
  </si>
  <si>
    <t xml:space="preserve">   1、上级补助</t>
  </si>
  <si>
    <t>单位代码</t>
  </si>
  <si>
    <t>210</t>
  </si>
  <si>
    <t>单位收入总体情况表</t>
  </si>
  <si>
    <t xml:space="preserve">  办公费</t>
  </si>
  <si>
    <t xml:space="preserve"> 四、公共安全支出</t>
  </si>
  <si>
    <t>公开02表</t>
  </si>
  <si>
    <t xml:space="preserve">  其他商品和服务支出</t>
  </si>
  <si>
    <t>采购名称</t>
  </si>
  <si>
    <t>六、事业单位经营收入</t>
  </si>
  <si>
    <t>预算数</t>
  </si>
  <si>
    <t xml:space="preserve">  津贴补贴</t>
  </si>
  <si>
    <t>四、财政专户管理资金收入</t>
  </si>
  <si>
    <t xml:space="preserve"> 上年结转结余</t>
  </si>
  <si>
    <t>公务接待费</t>
  </si>
  <si>
    <t>公开07表</t>
  </si>
  <si>
    <t xml:space="preserve">    事业单位离退休</t>
  </si>
  <si>
    <t xml:space="preserve">  301</t>
  </si>
  <si>
    <t>单位：万元</t>
  </si>
  <si>
    <t>06</t>
  </si>
  <si>
    <t>02</t>
  </si>
  <si>
    <t xml:space="preserve">  福利费</t>
  </si>
  <si>
    <t xml:space="preserve"> 二十一、国有资本经营预算支出</t>
  </si>
  <si>
    <t>其中：</t>
  </si>
  <si>
    <t>302</t>
  </si>
  <si>
    <t>工资福利支出</t>
  </si>
  <si>
    <t>本年支出</t>
  </si>
  <si>
    <t>小计</t>
  </si>
  <si>
    <t>单位支出总体情况表</t>
  </si>
  <si>
    <t>2023年</t>
  </si>
  <si>
    <t>公开04表</t>
  </si>
  <si>
    <t>培训费</t>
  </si>
  <si>
    <t>公用经费</t>
  </si>
  <si>
    <t>国有资本经营预算拨款</t>
  </si>
  <si>
    <t xml:space="preserve">  其他社会保障缴费</t>
  </si>
  <si>
    <t>项   目</t>
  </si>
  <si>
    <t>国有资本经营预算支出情况表</t>
  </si>
  <si>
    <t>其中：一般公共预算</t>
  </si>
  <si>
    <t xml:space="preserve">   3、专项债券</t>
  </si>
  <si>
    <t>11</t>
  </si>
  <si>
    <t>15</t>
  </si>
  <si>
    <t>项目支出</t>
  </si>
  <si>
    <t>单位资金合计</t>
  </si>
  <si>
    <t>政府性基金预算</t>
  </si>
  <si>
    <t>一般公共预算</t>
  </si>
  <si>
    <t xml:space="preserve">  工会经费</t>
  </si>
  <si>
    <t>220</t>
  </si>
  <si>
    <t>公开01表</t>
  </si>
  <si>
    <t xml:space="preserve"> 十三、交通运输支出</t>
  </si>
  <si>
    <t>28</t>
  </si>
  <si>
    <t>对附属单位补助支出</t>
  </si>
  <si>
    <t>**</t>
  </si>
  <si>
    <t xml:space="preserve"> 十七、援助其他地区支出</t>
  </si>
  <si>
    <t>商品和服务支出</t>
  </si>
  <si>
    <t>单位资金</t>
  </si>
  <si>
    <t xml:space="preserve">部门（单位）名称
</t>
  </si>
  <si>
    <t xml:space="preserve">    公务用车购置费</t>
  </si>
  <si>
    <t>项</t>
  </si>
  <si>
    <t xml:space="preserve"> 结转下年支出</t>
  </si>
  <si>
    <t>社会保障和就业支出</t>
  </si>
  <si>
    <t xml:space="preserve"> 二十六、债务发行费用支出</t>
  </si>
  <si>
    <t xml:space="preserve"> 三、国防支出</t>
  </si>
  <si>
    <t xml:space="preserve">  公务接待费</t>
  </si>
  <si>
    <t xml:space="preserve">  维修（护）费</t>
  </si>
  <si>
    <t>单位收支总体情况表</t>
  </si>
  <si>
    <t>政府采购资金类型</t>
  </si>
  <si>
    <t>款</t>
  </si>
  <si>
    <t xml:space="preserve"> 七、文化旅游体育与传媒支出</t>
  </si>
  <si>
    <t>八、附属单位上缴收入</t>
  </si>
  <si>
    <t>一般公共预算“三公”经费、会议费和培训费支出情况表</t>
  </si>
  <si>
    <t>柳城县自然资源和规划局</t>
  </si>
  <si>
    <t>全口径</t>
  </si>
  <si>
    <t xml:space="preserve">  其他对个人和家庭的补助</t>
  </si>
  <si>
    <t>会议费</t>
  </si>
  <si>
    <t xml:space="preserve">   3、一般债券</t>
  </si>
  <si>
    <t xml:space="preserve"> 十、节能环保支出</t>
  </si>
  <si>
    <t>政府性基金预算支出情况表</t>
  </si>
  <si>
    <t xml:space="preserve">  柳城县不动产登记中心</t>
  </si>
  <si>
    <t xml:space="preserve"> 二十四、债务还本支出</t>
  </si>
  <si>
    <t>单位名称</t>
  </si>
  <si>
    <t>09</t>
  </si>
  <si>
    <t>05</t>
  </si>
  <si>
    <t>01</t>
  </si>
  <si>
    <t xml:space="preserve"> 十九、住房保障支出</t>
  </si>
  <si>
    <t>项   目（按支出功能科目分类）</t>
  </si>
  <si>
    <t>财政专户管理资金收入</t>
  </si>
  <si>
    <t>301</t>
  </si>
  <si>
    <t xml:space="preserve">  住房公积金</t>
  </si>
  <si>
    <t xml:space="preserve"> 二、结转下年支出</t>
  </si>
  <si>
    <t xml:space="preserve"> 五、教育支出</t>
  </si>
  <si>
    <t xml:space="preserve">    事业运行</t>
  </si>
  <si>
    <t>本年一般公共预算基本支出</t>
  </si>
  <si>
    <t xml:space="preserve">   （三）一般债券</t>
  </si>
  <si>
    <t>国有资本经营预算</t>
  </si>
  <si>
    <t>部门预算支出经济分类科目</t>
  </si>
  <si>
    <t>12</t>
  </si>
  <si>
    <t>自然资源海洋气象等支出</t>
  </si>
  <si>
    <t>16</t>
  </si>
  <si>
    <t>住房保障支出</t>
  </si>
  <si>
    <t xml:space="preserve">  基本工资</t>
  </si>
  <si>
    <t xml:space="preserve"> 十六、金融支出</t>
  </si>
  <si>
    <t xml:space="preserve">   2、本级</t>
  </si>
  <si>
    <t xml:space="preserve"> 九、卫生健康支出</t>
  </si>
  <si>
    <t>本年国有资本经营预算支出</t>
  </si>
  <si>
    <t>卫生健康支出</t>
  </si>
  <si>
    <t>2022年</t>
  </si>
  <si>
    <t>公开05表</t>
  </si>
  <si>
    <t>七、上级补助收入</t>
  </si>
  <si>
    <t xml:space="preserve">   （三）专项债券</t>
  </si>
  <si>
    <t>事业单位经营支出</t>
  </si>
  <si>
    <t>本 年 支 出 合 计</t>
  </si>
  <si>
    <t>支            出</t>
  </si>
  <si>
    <t xml:space="preserve">  邮电费</t>
  </si>
  <si>
    <t>五、事业收入</t>
  </si>
  <si>
    <t xml:space="preserve"> 十一、城乡社区支出</t>
  </si>
  <si>
    <t>一般公共预算支出情况表</t>
  </si>
  <si>
    <t>政府采购预算表</t>
  </si>
  <si>
    <t>公务用车购置及运行维护费</t>
  </si>
  <si>
    <t>公开10表</t>
  </si>
  <si>
    <t xml:space="preserve">  印刷费</t>
  </si>
  <si>
    <t>403</t>
  </si>
  <si>
    <t>增减金额</t>
  </si>
  <si>
    <t xml:space="preserve"> 十五、商业服务业等支出</t>
  </si>
  <si>
    <t xml:space="preserve">  差旅费</t>
  </si>
  <si>
    <t>财政拨款收支总体情况表</t>
  </si>
  <si>
    <t>收   入   总   计</t>
  </si>
  <si>
    <t xml:space="preserve">  303</t>
  </si>
  <si>
    <t>（二）政府性基金预算拨款</t>
  </si>
  <si>
    <t>科目编码</t>
  </si>
  <si>
    <t xml:space="preserve">    住房公积金</t>
  </si>
  <si>
    <t>收  入  总  计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</si>
</sst>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* #,##0_);_(* \(#,##0\);_(* &quot;-&quot;_);_(@_)"/>
    <numFmt numFmtId="183" formatCode="_(\$* #,##0.00_);_(\$* \(#,##0.00\);_(\$* &quot;-&quot;??_);_(@_)"/>
    <numFmt numFmtId="184" formatCode="_(\$* #,##0_);_(\$* \(#,##0\);_(\$* &quot;-&quot;_);_(@_)"/>
    <numFmt numFmtId="185" formatCode="_(* #,##0.00_);_(* \(#,##0.00\);_(* &quot;-&quot;??_);_(@_)"/>
    <numFmt numFmtId="186" formatCode="#,##0.00;[Red]#,##0.0"/>
    <numFmt numFmtId="187" formatCode="#,##0.0000"/>
    <numFmt numFmtId="188" formatCode=";;"/>
  </numFmts>
  <fonts count="45">
    <font>
      <sz val="9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sz val="11"/>
      <name val="Calibri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6" fillId="22" borderId="5" applyNumberFormat="0" applyAlignment="0" applyProtection="0"/>
    <xf numFmtId="183" fontId="0" fillId="0" borderId="0" applyFont="0" applyFill="0" applyBorder="0" applyAlignment="0" applyProtection="0"/>
    <xf numFmtId="0" fontId="37" fillId="23" borderId="6" applyNumberFormat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0" fontId="5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3" borderId="9" applyNumberFormat="0" applyAlignment="0" applyProtection="0"/>
    <xf numFmtId="0" fontId="44" fillId="33" borderId="6" applyNumberFormat="0" applyAlignment="0" applyProtection="0"/>
    <xf numFmtId="0" fontId="0" fillId="34" borderId="10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4" fontId="2" fillId="0" borderId="18" xfId="0" applyNumberFormat="1" applyFont="1" applyBorder="1" applyAlignment="1" applyProtection="1">
      <alignment horizontal="right"/>
      <protection/>
    </xf>
    <xf numFmtId="10" fontId="2" fillId="0" borderId="17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/>
      <protection/>
    </xf>
    <xf numFmtId="10" fontId="2" fillId="0" borderId="11" xfId="0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 vertical="center"/>
    </xf>
    <xf numFmtId="0" fontId="12" fillId="0" borderId="14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7" xfId="0" applyNumberFormat="1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8" xfId="0" applyNumberFormat="1" applyFont="1" applyFill="1" applyBorder="1" applyAlignment="1" applyProtection="1">
      <alignment horizontal="right" vertical="center"/>
      <protection/>
    </xf>
    <xf numFmtId="4" fontId="10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15" xfId="0" applyNumberFormat="1" applyFont="1" applyFill="1" applyBorder="1" applyAlignment="1" applyProtection="1">
      <alignment horizontal="right" vertical="center"/>
      <protection/>
    </xf>
    <xf numFmtId="49" fontId="10" fillId="35" borderId="17" xfId="0" applyNumberFormat="1" applyFont="1" applyFill="1" applyBorder="1" applyAlignment="1" applyProtection="1">
      <alignment horizontal="left" vertical="center"/>
      <protection/>
    </xf>
    <xf numFmtId="4" fontId="10" fillId="0" borderId="17" xfId="0" applyNumberFormat="1" applyFont="1" applyFill="1" applyBorder="1" applyAlignment="1" applyProtection="1">
      <alignment horizontal="right" vertical="center"/>
      <protection/>
    </xf>
    <xf numFmtId="4" fontId="10" fillId="35" borderId="17" xfId="0" applyNumberFormat="1" applyFont="1" applyFill="1" applyBorder="1" applyAlignment="1" applyProtection="1">
      <alignment horizontal="right" vertical="center"/>
      <protection/>
    </xf>
    <xf numFmtId="4" fontId="10" fillId="35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20" xfId="0" applyNumberFormat="1" applyFont="1" applyFill="1" applyBorder="1" applyAlignment="1" applyProtection="1">
      <alignment horizontal="right"/>
      <protection/>
    </xf>
    <xf numFmtId="4" fontId="9" fillId="0" borderId="16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" fontId="9" fillId="0" borderId="17" xfId="0" applyNumberFormat="1" applyFont="1" applyFill="1" applyBorder="1" applyAlignment="1" applyProtection="1">
      <alignment horizontal="right" vertical="center"/>
      <protection/>
    </xf>
    <xf numFmtId="49" fontId="9" fillId="0" borderId="18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83203125" style="1" customWidth="1"/>
    <col min="2" max="2" width="24.16015625" style="1" customWidth="1"/>
    <col min="3" max="3" width="36.5" style="1" customWidth="1"/>
    <col min="4" max="4" width="23.16015625" style="1" customWidth="1"/>
    <col min="5" max="36" width="9.16015625" style="1" customWidth="1"/>
  </cols>
  <sheetData>
    <row r="1" spans="1:5" s="1" customFormat="1" ht="15" customHeight="1">
      <c r="A1" s="15"/>
      <c r="B1" s="5"/>
      <c r="C1" s="5"/>
      <c r="D1" s="34" t="s">
        <v>129</v>
      </c>
      <c r="E1" s="5"/>
    </row>
    <row r="2" spans="1:5" s="1" customFormat="1" ht="25.5" customHeight="1">
      <c r="A2" s="79" t="s">
        <v>146</v>
      </c>
      <c r="B2" s="79"/>
      <c r="C2" s="79"/>
      <c r="D2" s="79"/>
      <c r="E2" s="5"/>
    </row>
    <row r="3" spans="1:5" s="1" customFormat="1" ht="15" customHeight="1">
      <c r="A3" s="13"/>
      <c r="B3" s="13"/>
      <c r="C3" s="13"/>
      <c r="D3" s="4" t="s">
        <v>28</v>
      </c>
      <c r="E3" s="5"/>
    </row>
    <row r="4" spans="1:5" s="1" customFormat="1" ht="16.5" customHeight="1">
      <c r="A4" s="80" t="s">
        <v>71</v>
      </c>
      <c r="B4" s="80"/>
      <c r="C4" s="80" t="s">
        <v>193</v>
      </c>
      <c r="D4" s="80"/>
      <c r="E4" s="5"/>
    </row>
    <row r="5" spans="1:5" s="1" customFormat="1" ht="16.5" customHeight="1">
      <c r="A5" s="16" t="s">
        <v>117</v>
      </c>
      <c r="B5" s="16" t="s">
        <v>92</v>
      </c>
      <c r="C5" s="16" t="s">
        <v>166</v>
      </c>
      <c r="D5" s="16" t="s">
        <v>92</v>
      </c>
      <c r="E5" s="5"/>
    </row>
    <row r="6" spans="1:5" s="1" customFormat="1" ht="16.5" customHeight="1">
      <c r="A6" s="17" t="s">
        <v>30</v>
      </c>
      <c r="B6" s="18">
        <f>B7+B8+B9</f>
        <v>310.118505</v>
      </c>
      <c r="C6" s="17" t="s">
        <v>47</v>
      </c>
      <c r="D6" s="25">
        <v>0</v>
      </c>
      <c r="E6" s="5"/>
    </row>
    <row r="7" spans="1:6" s="1" customFormat="1" ht="16.5" customHeight="1">
      <c r="A7" s="28" t="s">
        <v>42</v>
      </c>
      <c r="B7" s="25">
        <v>0</v>
      </c>
      <c r="C7" s="29" t="s">
        <v>65</v>
      </c>
      <c r="D7" s="25">
        <v>0</v>
      </c>
      <c r="E7" s="15"/>
      <c r="F7" s="14"/>
    </row>
    <row r="8" spans="1:6" s="1" customFormat="1" ht="16.5" customHeight="1">
      <c r="A8" s="28" t="s">
        <v>20</v>
      </c>
      <c r="B8" s="25">
        <v>310.118505</v>
      </c>
      <c r="C8" s="29" t="s">
        <v>143</v>
      </c>
      <c r="D8" s="25">
        <v>0</v>
      </c>
      <c r="E8" s="15"/>
      <c r="F8" s="14"/>
    </row>
    <row r="9" spans="1:6" s="1" customFormat="1" ht="16.5" customHeight="1">
      <c r="A9" s="20" t="s">
        <v>174</v>
      </c>
      <c r="B9" s="25">
        <v>0</v>
      </c>
      <c r="C9" s="19" t="s">
        <v>87</v>
      </c>
      <c r="D9" s="25">
        <v>0</v>
      </c>
      <c r="E9" s="15"/>
      <c r="F9" s="14"/>
    </row>
    <row r="10" spans="1:6" s="1" customFormat="1" ht="16.5" customHeight="1">
      <c r="A10" s="17" t="s">
        <v>62</v>
      </c>
      <c r="B10" s="21">
        <f>B11+B12+B13</f>
        <v>0</v>
      </c>
      <c r="C10" s="19" t="s">
        <v>171</v>
      </c>
      <c r="D10" s="25">
        <v>0</v>
      </c>
      <c r="E10" s="15"/>
      <c r="F10" s="14"/>
    </row>
    <row r="11" spans="1:6" s="1" customFormat="1" ht="16.5" customHeight="1">
      <c r="A11" s="28" t="s">
        <v>42</v>
      </c>
      <c r="B11" s="25">
        <v>0</v>
      </c>
      <c r="C11" s="29" t="s">
        <v>39</v>
      </c>
      <c r="D11" s="25">
        <v>0</v>
      </c>
      <c r="E11" s="15"/>
      <c r="F11" s="14"/>
    </row>
    <row r="12" spans="1:6" s="1" customFormat="1" ht="16.5" customHeight="1">
      <c r="A12" s="28" t="s">
        <v>20</v>
      </c>
      <c r="B12" s="25">
        <v>0</v>
      </c>
      <c r="C12" s="29" t="s">
        <v>149</v>
      </c>
      <c r="D12" s="25">
        <v>0</v>
      </c>
      <c r="E12" s="15"/>
      <c r="F12" s="14"/>
    </row>
    <row r="13" spans="1:6" s="1" customFormat="1" ht="16.5" customHeight="1">
      <c r="A13" s="17" t="s">
        <v>190</v>
      </c>
      <c r="B13" s="51">
        <v>0</v>
      </c>
      <c r="C13" s="19" t="s">
        <v>25</v>
      </c>
      <c r="D13" s="25">
        <v>45.052816</v>
      </c>
      <c r="E13" s="15"/>
      <c r="F13" s="14"/>
    </row>
    <row r="14" spans="1:5" s="1" customFormat="1" ht="16.5" customHeight="1">
      <c r="A14" s="17" t="s">
        <v>19</v>
      </c>
      <c r="B14" s="18">
        <f>B15+B16</f>
        <v>0</v>
      </c>
      <c r="C14" s="19" t="s">
        <v>184</v>
      </c>
      <c r="D14" s="25">
        <v>13.973731</v>
      </c>
      <c r="E14" s="5"/>
    </row>
    <row r="15" spans="1:6" s="1" customFormat="1" ht="16.5" customHeight="1">
      <c r="A15" s="28" t="s">
        <v>42</v>
      </c>
      <c r="B15" s="25">
        <v>0</v>
      </c>
      <c r="C15" s="29" t="s">
        <v>157</v>
      </c>
      <c r="D15" s="25">
        <v>0</v>
      </c>
      <c r="E15" s="15"/>
      <c r="F15" s="14"/>
    </row>
    <row r="16" spans="1:6" s="1" customFormat="1" ht="16.5" customHeight="1">
      <c r="A16" s="28" t="s">
        <v>20</v>
      </c>
      <c r="B16" s="25">
        <v>0</v>
      </c>
      <c r="C16" s="29" t="s">
        <v>196</v>
      </c>
      <c r="D16" s="25">
        <v>0</v>
      </c>
      <c r="E16" s="15"/>
      <c r="F16" s="14"/>
    </row>
    <row r="17" spans="1:6" s="1" customFormat="1" ht="16.5" customHeight="1">
      <c r="A17" s="17" t="s">
        <v>94</v>
      </c>
      <c r="B17" s="25">
        <v>0</v>
      </c>
      <c r="C17" s="19" t="s">
        <v>27</v>
      </c>
      <c r="D17" s="25">
        <v>0</v>
      </c>
      <c r="E17" s="5"/>
      <c r="F17" s="14"/>
    </row>
    <row r="18" spans="1:6" s="1" customFormat="1" ht="16.5" customHeight="1">
      <c r="A18" s="17" t="s">
        <v>195</v>
      </c>
      <c r="B18" s="25">
        <v>0</v>
      </c>
      <c r="C18" s="19" t="s">
        <v>130</v>
      </c>
      <c r="D18" s="25">
        <v>0</v>
      </c>
      <c r="E18" s="15"/>
      <c r="F18" s="14"/>
    </row>
    <row r="19" spans="1:6" s="1" customFormat="1" ht="16.5" customHeight="1">
      <c r="A19" s="17" t="s">
        <v>91</v>
      </c>
      <c r="B19" s="25">
        <v>0</v>
      </c>
      <c r="C19" s="19" t="s">
        <v>9</v>
      </c>
      <c r="D19" s="25">
        <v>0</v>
      </c>
      <c r="E19" s="15"/>
      <c r="F19" s="14"/>
    </row>
    <row r="20" spans="1:6" s="1" customFormat="1" ht="16.5" customHeight="1">
      <c r="A20" s="17" t="s">
        <v>189</v>
      </c>
      <c r="B20" s="25">
        <v>0</v>
      </c>
      <c r="C20" s="19" t="s">
        <v>204</v>
      </c>
      <c r="D20" s="25">
        <v>0</v>
      </c>
      <c r="E20" s="15"/>
      <c r="F20" s="14"/>
    </row>
    <row r="21" spans="1:6" s="1" customFormat="1" ht="16.5" customHeight="1">
      <c r="A21" s="17" t="s">
        <v>150</v>
      </c>
      <c r="B21" s="25">
        <v>0</v>
      </c>
      <c r="C21" s="19" t="s">
        <v>182</v>
      </c>
      <c r="D21" s="25">
        <v>0</v>
      </c>
      <c r="E21" s="15"/>
      <c r="F21" s="14"/>
    </row>
    <row r="22" spans="1:6" s="1" customFormat="1" ht="16.5" customHeight="1">
      <c r="A22" s="17" t="s">
        <v>57</v>
      </c>
      <c r="B22" s="25">
        <v>0</v>
      </c>
      <c r="C22" s="19" t="s">
        <v>134</v>
      </c>
      <c r="D22" s="25">
        <v>0</v>
      </c>
      <c r="E22" s="15"/>
      <c r="F22" s="14"/>
    </row>
    <row r="23" spans="1:6" s="1" customFormat="1" ht="16.5" customHeight="1">
      <c r="A23" s="17"/>
      <c r="B23" s="21"/>
      <c r="C23" s="19" t="s">
        <v>63</v>
      </c>
      <c r="D23" s="25">
        <v>229.88191</v>
      </c>
      <c r="E23" s="15"/>
      <c r="F23" s="14"/>
    </row>
    <row r="24" spans="1:6" s="1" customFormat="1" ht="16.5" customHeight="1">
      <c r="A24" s="17"/>
      <c r="B24" s="21"/>
      <c r="C24" s="19" t="s">
        <v>165</v>
      </c>
      <c r="D24" s="25">
        <v>21.210048</v>
      </c>
      <c r="E24" s="15"/>
      <c r="F24" s="14"/>
    </row>
    <row r="25" spans="1:6" s="1" customFormat="1" ht="16.5" customHeight="1">
      <c r="A25" s="17"/>
      <c r="B25" s="18"/>
      <c r="C25" s="17" t="s">
        <v>33</v>
      </c>
      <c r="D25" s="25">
        <v>0</v>
      </c>
      <c r="E25" s="15"/>
      <c r="F25" s="14"/>
    </row>
    <row r="26" spans="1:5" s="1" customFormat="1" ht="16.5" customHeight="1">
      <c r="A26" s="17"/>
      <c r="B26" s="18"/>
      <c r="C26" s="19" t="s">
        <v>104</v>
      </c>
      <c r="D26" s="25">
        <v>0</v>
      </c>
      <c r="E26" s="15"/>
    </row>
    <row r="27" spans="1:5" s="1" customFormat="1" ht="16.5" customHeight="1">
      <c r="A27" s="17"/>
      <c r="B27" s="18"/>
      <c r="C27" s="17" t="s">
        <v>79</v>
      </c>
      <c r="D27" s="25">
        <v>0</v>
      </c>
      <c r="E27" s="5"/>
    </row>
    <row r="28" spans="1:6" s="1" customFormat="1" ht="16.5" customHeight="1">
      <c r="A28" s="17"/>
      <c r="B28" s="18"/>
      <c r="C28" s="19" t="s">
        <v>53</v>
      </c>
      <c r="D28" s="25">
        <v>0</v>
      </c>
      <c r="E28" s="15"/>
      <c r="F28" s="14"/>
    </row>
    <row r="29" spans="1:6" s="1" customFormat="1" ht="16.5" customHeight="1">
      <c r="A29" s="17"/>
      <c r="B29" s="18"/>
      <c r="C29" s="19" t="s">
        <v>160</v>
      </c>
      <c r="D29" s="25">
        <v>0</v>
      </c>
      <c r="E29" s="15"/>
      <c r="F29" s="14"/>
    </row>
    <row r="30" spans="1:6" s="1" customFormat="1" ht="16.5" customHeight="1">
      <c r="A30" s="17"/>
      <c r="B30" s="18"/>
      <c r="C30" s="19" t="s">
        <v>41</v>
      </c>
      <c r="D30" s="25">
        <v>0</v>
      </c>
      <c r="E30" s="15"/>
      <c r="F30" s="14"/>
    </row>
    <row r="31" spans="1:5" s="1" customFormat="1" ht="16.5" customHeight="1">
      <c r="A31" s="17"/>
      <c r="B31" s="21"/>
      <c r="C31" s="19" t="s">
        <v>142</v>
      </c>
      <c r="D31" s="25">
        <v>0</v>
      </c>
      <c r="E31" s="15"/>
    </row>
    <row r="32" spans="1:5" s="1" customFormat="1" ht="16.5" customHeight="1">
      <c r="A32" s="16" t="s">
        <v>36</v>
      </c>
      <c r="B32" s="21">
        <f>B6+B10+B14+B17+B18+B19+B20+B21+B22</f>
        <v>310.118505</v>
      </c>
      <c r="C32" s="16" t="s">
        <v>192</v>
      </c>
      <c r="D32" s="18">
        <f>SUM(D6:D31)</f>
        <v>310.118505</v>
      </c>
      <c r="E32" s="5"/>
    </row>
    <row r="33" spans="1:4" s="1" customFormat="1" ht="16.5" customHeight="1">
      <c r="A33" s="17" t="s">
        <v>95</v>
      </c>
      <c r="B33" s="25">
        <v>0</v>
      </c>
      <c r="C33" s="17" t="s">
        <v>140</v>
      </c>
      <c r="D33" s="18"/>
    </row>
    <row r="34" spans="1:34" s="1" customFormat="1" ht="16.5" customHeight="1">
      <c r="A34" s="16" t="s">
        <v>212</v>
      </c>
      <c r="B34" s="18">
        <f>B33+B32</f>
        <v>310.118505</v>
      </c>
      <c r="C34" s="16" t="s">
        <v>38</v>
      </c>
      <c r="D34" s="18">
        <f>D32</f>
        <v>310.118505</v>
      </c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F34" s="2"/>
      <c r="AG34" s="2"/>
      <c r="AH34" s="2"/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tabSelected="1" zoomScalePageLayoutView="0" workbookViewId="0" topLeftCell="A1">
      <selection activeCell="E6" sqref="E6"/>
    </sheetView>
  </sheetViews>
  <sheetFormatPr defaultColWidth="9.16015625" defaultRowHeight="12.75" customHeight="1"/>
  <cols>
    <col min="1" max="1" width="14.33203125" style="0" customWidth="1"/>
    <col min="2" max="2" width="39.83203125" style="0" customWidth="1"/>
    <col min="3" max="9" width="14.33203125" style="0" customWidth="1"/>
  </cols>
  <sheetData>
    <row r="1" ht="12.75" customHeight="1">
      <c r="I1" s="34" t="s">
        <v>200</v>
      </c>
    </row>
    <row r="2" spans="1:9" ht="27.75" customHeight="1">
      <c r="A2" s="91" t="s">
        <v>198</v>
      </c>
      <c r="B2" s="91"/>
      <c r="C2" s="91"/>
      <c r="D2" s="91"/>
      <c r="E2" s="91"/>
      <c r="F2" s="91"/>
      <c r="G2" s="91"/>
      <c r="H2" s="91"/>
      <c r="I2" s="91"/>
    </row>
    <row r="3" ht="12.75" customHeight="1">
      <c r="I3" s="34" t="s">
        <v>100</v>
      </c>
    </row>
    <row r="4" spans="1:9" ht="12.75" customHeight="1">
      <c r="A4" s="94" t="s">
        <v>83</v>
      </c>
      <c r="B4" s="94" t="s">
        <v>161</v>
      </c>
      <c r="C4" s="94" t="s">
        <v>90</v>
      </c>
      <c r="D4" s="94" t="s">
        <v>147</v>
      </c>
      <c r="E4" s="94"/>
      <c r="F4" s="94"/>
      <c r="G4" s="94"/>
      <c r="H4" s="94"/>
      <c r="I4" s="94"/>
    </row>
    <row r="5" spans="1:9" ht="31.5" customHeight="1">
      <c r="A5" s="94"/>
      <c r="B5" s="94"/>
      <c r="C5" s="94"/>
      <c r="D5" s="42" t="s">
        <v>44</v>
      </c>
      <c r="E5" s="42" t="s">
        <v>22</v>
      </c>
      <c r="F5" s="42" t="s">
        <v>61</v>
      </c>
      <c r="G5" s="42" t="s">
        <v>115</v>
      </c>
      <c r="H5" s="42" t="s">
        <v>167</v>
      </c>
      <c r="I5" s="42" t="s">
        <v>124</v>
      </c>
    </row>
    <row r="6" spans="1:9" s="41" customFormat="1" ht="16.5" customHeight="1">
      <c r="A6" s="44" t="s">
        <v>133</v>
      </c>
      <c r="B6" s="44" t="s">
        <v>133</v>
      </c>
      <c r="C6" s="44" t="s">
        <v>133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pans="1:9" ht="24" customHeight="1">
      <c r="A7" s="78"/>
      <c r="B7" s="77"/>
      <c r="C7" s="76"/>
      <c r="D7" s="74"/>
      <c r="E7" s="74"/>
      <c r="F7" s="74"/>
      <c r="G7" s="74"/>
      <c r="H7" s="74"/>
      <c r="I7" s="75"/>
    </row>
    <row r="8" spans="2:9" ht="12.75" customHeight="1">
      <c r="B8" s="43"/>
      <c r="D8" s="43"/>
      <c r="F8" s="43"/>
      <c r="G8" s="43"/>
      <c r="H8" s="43"/>
      <c r="I8" s="43"/>
    </row>
    <row r="9" spans="2:9" ht="12.75" customHeight="1">
      <c r="B9" s="43"/>
      <c r="D9" s="43"/>
      <c r="F9" s="43"/>
      <c r="G9" s="43"/>
      <c r="H9" s="43"/>
      <c r="I9" s="43"/>
    </row>
    <row r="10" spans="2:9" ht="12.75" customHeight="1">
      <c r="B10" s="43"/>
      <c r="D10" s="43"/>
      <c r="E10" s="43"/>
      <c r="F10" s="43"/>
      <c r="G10" s="43"/>
      <c r="H10" s="43"/>
      <c r="I10" s="43"/>
    </row>
    <row r="11" spans="2:9" ht="12.75" customHeight="1">
      <c r="B11" s="43"/>
      <c r="C11" s="43"/>
      <c r="E11" s="43"/>
      <c r="F11" s="43"/>
      <c r="G11" s="43"/>
      <c r="H11" s="43"/>
      <c r="I11" s="43"/>
    </row>
    <row r="12" spans="2:9" ht="12.75" customHeight="1">
      <c r="B12" s="43"/>
      <c r="C12" s="43"/>
      <c r="E12" s="43"/>
      <c r="F12" s="43"/>
      <c r="G12" s="43"/>
      <c r="H12" s="43"/>
      <c r="I12" s="43"/>
    </row>
    <row r="13" spans="2:9" ht="12.75" customHeight="1">
      <c r="B13" s="43"/>
      <c r="C13" s="43"/>
      <c r="E13" s="43"/>
      <c r="F13" s="43"/>
      <c r="G13" s="43"/>
      <c r="H13" s="43"/>
      <c r="I13" s="43"/>
    </row>
    <row r="14" spans="4:9" ht="12.75" customHeight="1">
      <c r="D14" s="43"/>
      <c r="E14" s="43"/>
      <c r="F14" s="43"/>
      <c r="G14" s="43"/>
      <c r="H14" s="43"/>
      <c r="I14" s="43"/>
    </row>
    <row r="15" spans="2:9" ht="12.75" customHeight="1">
      <c r="B15" s="43"/>
      <c r="C15" s="43"/>
      <c r="D15" s="43"/>
      <c r="E15" s="43"/>
      <c r="F15" s="43"/>
      <c r="G15" s="43"/>
      <c r="H15" s="43"/>
      <c r="I15" s="43"/>
    </row>
    <row r="16" spans="4:9" ht="12.75" customHeight="1">
      <c r="D16" s="43"/>
      <c r="E16" s="43"/>
      <c r="F16" s="43"/>
      <c r="G16" s="43"/>
      <c r="H16" s="43"/>
      <c r="I16" s="43"/>
    </row>
    <row r="17" spans="3:9" ht="12.75" customHeight="1">
      <c r="C17" s="43"/>
      <c r="E17" s="43"/>
      <c r="F17" s="43"/>
      <c r="G17" s="43"/>
      <c r="H17" s="43"/>
      <c r="I17" s="43"/>
    </row>
    <row r="18" spans="5:9" ht="12.75" customHeight="1">
      <c r="E18" s="43"/>
      <c r="F18" s="43"/>
      <c r="H18" s="43"/>
      <c r="I18" s="43"/>
    </row>
    <row r="19" spans="4:8" ht="12.75" customHeight="1">
      <c r="D19" s="43"/>
      <c r="E19" s="43"/>
      <c r="F19" s="43"/>
      <c r="G19" s="43"/>
      <c r="H19" s="43"/>
    </row>
    <row r="20" ht="12.75" customHeight="1">
      <c r="G20" s="43"/>
    </row>
    <row r="21" ht="12.75" customHeight="1">
      <c r="F21" s="43"/>
    </row>
    <row r="22" ht="12.75" customHeight="1">
      <c r="F22" s="43"/>
    </row>
  </sheetData>
  <sheetProtection/>
  <mergeCells count="5">
    <mergeCell ref="A4:A5"/>
    <mergeCell ref="B4:B5"/>
    <mergeCell ref="C4:C5"/>
    <mergeCell ref="D4:I4"/>
    <mergeCell ref="A2:I2"/>
  </mergeCells>
  <printOptions/>
  <pageMargins left="0.74999998873613" right="0.74999998873613" top="0.9999999849815068" bottom="0.9999999849815068" header="0.4999999924907534" footer="0.4999999924907534"/>
  <pageSetup fitToHeight="9999" fitToWidth="1" orientation="landscape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33203125" style="1" customWidth="1"/>
    <col min="2" max="2" width="47.16015625" style="1" customWidth="1"/>
    <col min="3" max="5" width="18.83203125" style="1" customWidth="1"/>
    <col min="6" max="15" width="12.33203125" style="1" customWidth="1"/>
    <col min="16" max="16" width="9.16015625" style="1" customWidth="1"/>
  </cols>
  <sheetData>
    <row r="1" spans="1:16" s="1" customFormat="1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 t="s">
        <v>88</v>
      </c>
      <c r="P1" s="5"/>
    </row>
    <row r="2" spans="1:16" s="1" customFormat="1" ht="25.5" customHeight="1">
      <c r="A2" s="79" t="s">
        <v>85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5"/>
    </row>
    <row r="3" spans="1:16" s="1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  <c r="O3" s="4" t="s">
        <v>100</v>
      </c>
      <c r="P3" s="5"/>
    </row>
    <row r="4" spans="1:16" s="1" customFormat="1" ht="17.25" customHeight="1">
      <c r="A4" s="81" t="s">
        <v>34</v>
      </c>
      <c r="B4" s="81" t="s">
        <v>137</v>
      </c>
      <c r="C4" s="81" t="s">
        <v>44</v>
      </c>
      <c r="D4" s="81" t="s">
        <v>17</v>
      </c>
      <c r="E4" s="81"/>
      <c r="F4" s="81"/>
      <c r="G4" s="81"/>
      <c r="H4" s="81"/>
      <c r="I4" s="81"/>
      <c r="J4" s="81" t="s">
        <v>8</v>
      </c>
      <c r="K4" s="81"/>
      <c r="L4" s="81"/>
      <c r="M4" s="81"/>
      <c r="N4" s="81"/>
      <c r="O4" s="81"/>
      <c r="P4" s="5"/>
    </row>
    <row r="5" spans="1:16" s="1" customFormat="1" ht="35.25" customHeight="1">
      <c r="A5" s="81"/>
      <c r="B5" s="81"/>
      <c r="C5" s="81"/>
      <c r="D5" s="22" t="s">
        <v>109</v>
      </c>
      <c r="E5" s="22" t="s">
        <v>126</v>
      </c>
      <c r="F5" s="22" t="s">
        <v>125</v>
      </c>
      <c r="G5" s="22" t="s">
        <v>175</v>
      </c>
      <c r="H5" s="22" t="s">
        <v>167</v>
      </c>
      <c r="I5" s="22" t="s">
        <v>136</v>
      </c>
      <c r="J5" s="22" t="s">
        <v>109</v>
      </c>
      <c r="K5" s="22" t="s">
        <v>126</v>
      </c>
      <c r="L5" s="22" t="s">
        <v>125</v>
      </c>
      <c r="M5" s="22" t="s">
        <v>175</v>
      </c>
      <c r="N5" s="22" t="s">
        <v>167</v>
      </c>
      <c r="O5" s="22" t="s">
        <v>136</v>
      </c>
      <c r="P5" s="5"/>
    </row>
    <row r="6" spans="1:16" s="1" customFormat="1" ht="18.75" customHeight="1">
      <c r="A6" s="23" t="s">
        <v>133</v>
      </c>
      <c r="B6" s="23" t="s">
        <v>133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5"/>
    </row>
    <row r="7" spans="1:16" s="1" customFormat="1" ht="15" customHeight="1">
      <c r="A7" s="53"/>
      <c r="B7" s="53" t="s">
        <v>44</v>
      </c>
      <c r="C7" s="52">
        <v>310.118505</v>
      </c>
      <c r="D7" s="52">
        <v>310.118505</v>
      </c>
      <c r="E7" s="52">
        <v>310.118505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"/>
    </row>
    <row r="8" spans="1:16" ht="15" customHeight="1">
      <c r="A8" s="53" t="s">
        <v>202</v>
      </c>
      <c r="B8" s="53" t="s">
        <v>152</v>
      </c>
      <c r="C8" s="52">
        <v>310.118505</v>
      </c>
      <c r="D8" s="52">
        <v>310.118505</v>
      </c>
      <c r="E8" s="52">
        <v>310.118505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"/>
    </row>
    <row r="9" spans="1:15" ht="15" customHeight="1">
      <c r="A9" s="53" t="s">
        <v>78</v>
      </c>
      <c r="B9" s="53" t="s">
        <v>159</v>
      </c>
      <c r="C9" s="52">
        <v>310.118505</v>
      </c>
      <c r="D9" s="52">
        <v>310.118505</v>
      </c>
      <c r="E9" s="52">
        <v>310.118505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</row>
    <row r="10" spans="2:14" ht="12.75" customHeight="1">
      <c r="B10" s="14"/>
      <c r="C10" s="14"/>
      <c r="D10" s="14"/>
      <c r="L10" s="14"/>
      <c r="M10" s="14"/>
      <c r="N10" s="14"/>
    </row>
    <row r="11" spans="2:14" ht="12.75" customHeight="1">
      <c r="B11" s="14"/>
      <c r="C11" s="14"/>
      <c r="D11" s="14"/>
      <c r="L11" s="14"/>
      <c r="M11" s="14"/>
      <c r="N11" s="14"/>
    </row>
    <row r="12" spans="2:13" ht="12.75" customHeight="1">
      <c r="B12" s="14"/>
      <c r="C12" s="14"/>
      <c r="D12" s="14"/>
      <c r="L12" s="14"/>
      <c r="M12" s="14"/>
    </row>
    <row r="13" spans="12:13" ht="12.75" customHeight="1">
      <c r="L13" s="14"/>
      <c r="M13" s="14"/>
    </row>
    <row r="14" spans="12:13" ht="12.75" customHeight="1">
      <c r="L14" s="14"/>
      <c r="M14" s="14"/>
    </row>
    <row r="15" ht="12.75" customHeight="1">
      <c r="L15" s="14"/>
    </row>
    <row r="16" ht="12.75" customHeight="1">
      <c r="L16" s="14"/>
    </row>
    <row r="17" ht="12.75" customHeight="1">
      <c r="L17" s="14"/>
    </row>
  </sheetData>
  <sheetProtection/>
  <mergeCells count="6">
    <mergeCell ref="A2:O2"/>
    <mergeCell ref="A4:A5"/>
    <mergeCell ref="B4:B5"/>
    <mergeCell ref="C4:C5"/>
    <mergeCell ref="D4:I4"/>
    <mergeCell ref="J4:O4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7.33203125" style="1" customWidth="1"/>
    <col min="4" max="4" width="20.16015625" style="1" customWidth="1"/>
    <col min="5" max="5" width="52.83203125" style="1" customWidth="1"/>
    <col min="6" max="8" width="22.33203125" style="1" customWidth="1"/>
    <col min="9" max="11" width="15.16015625" style="1" customWidth="1"/>
    <col min="12" max="20" width="9.16015625" style="1" customWidth="1"/>
  </cols>
  <sheetData>
    <row r="1" spans="1:12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34" t="s">
        <v>49</v>
      </c>
      <c r="L1" s="5"/>
    </row>
    <row r="2" spans="1:12" s="1" customFormat="1" ht="28.5" customHeight="1">
      <c r="A2" s="79" t="s">
        <v>110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5"/>
    </row>
    <row r="3" spans="1:12" s="1" customFormat="1" ht="13.5" customHeight="1">
      <c r="A3" s="5"/>
      <c r="B3" s="9"/>
      <c r="C3" s="9"/>
      <c r="D3" s="9"/>
      <c r="E3" s="9"/>
      <c r="F3" s="9"/>
      <c r="G3" s="9"/>
      <c r="H3" s="9"/>
      <c r="I3" s="9"/>
      <c r="J3" s="9"/>
      <c r="K3" s="4" t="s">
        <v>100</v>
      </c>
      <c r="L3" s="5"/>
    </row>
    <row r="4" spans="1:12" s="1" customFormat="1" ht="22.5" customHeight="1">
      <c r="A4" s="85" t="s">
        <v>210</v>
      </c>
      <c r="B4" s="85"/>
      <c r="C4" s="85"/>
      <c r="D4" s="82" t="s">
        <v>34</v>
      </c>
      <c r="E4" s="83" t="s">
        <v>29</v>
      </c>
      <c r="F4" s="84" t="s">
        <v>108</v>
      </c>
      <c r="G4" s="84"/>
      <c r="H4" s="84"/>
      <c r="I4" s="84"/>
      <c r="J4" s="84"/>
      <c r="K4" s="84"/>
      <c r="L4" s="5"/>
    </row>
    <row r="5" spans="1:12" s="1" customFormat="1" ht="13.5" customHeight="1">
      <c r="A5" s="85"/>
      <c r="B5" s="85"/>
      <c r="C5" s="85"/>
      <c r="D5" s="82"/>
      <c r="E5" s="83"/>
      <c r="F5" s="83" t="s">
        <v>44</v>
      </c>
      <c r="G5" s="83" t="s">
        <v>18</v>
      </c>
      <c r="H5" s="84" t="s">
        <v>123</v>
      </c>
      <c r="I5" s="84"/>
      <c r="J5" s="84"/>
      <c r="K5" s="84"/>
      <c r="L5" s="5"/>
    </row>
    <row r="6" spans="1:12" s="1" customFormat="1" ht="13.5" customHeight="1">
      <c r="A6" s="85" t="s">
        <v>75</v>
      </c>
      <c r="B6" s="85" t="s">
        <v>148</v>
      </c>
      <c r="C6" s="85" t="s">
        <v>139</v>
      </c>
      <c r="D6" s="82"/>
      <c r="E6" s="83"/>
      <c r="F6" s="83"/>
      <c r="G6" s="83"/>
      <c r="H6" s="83" t="s">
        <v>109</v>
      </c>
      <c r="I6" s="85" t="s">
        <v>105</v>
      </c>
      <c r="J6" s="85"/>
      <c r="K6" s="85"/>
      <c r="L6" s="5"/>
    </row>
    <row r="7" spans="1:12" s="1" customFormat="1" ht="30" customHeight="1">
      <c r="A7" s="85"/>
      <c r="B7" s="85"/>
      <c r="C7" s="85"/>
      <c r="D7" s="82"/>
      <c r="E7" s="83"/>
      <c r="F7" s="83"/>
      <c r="G7" s="83"/>
      <c r="H7" s="85"/>
      <c r="I7" s="10" t="s">
        <v>191</v>
      </c>
      <c r="J7" s="11" t="s">
        <v>24</v>
      </c>
      <c r="K7" s="11" t="s">
        <v>132</v>
      </c>
      <c r="L7" s="5"/>
    </row>
    <row r="8" spans="1:12" s="1" customFormat="1" ht="13.5" customHeight="1">
      <c r="A8" s="40" t="s">
        <v>133</v>
      </c>
      <c r="B8" s="40" t="s">
        <v>133</v>
      </c>
      <c r="C8" s="40" t="s">
        <v>133</v>
      </c>
      <c r="D8" s="24" t="s">
        <v>133</v>
      </c>
      <c r="E8" s="24" t="s">
        <v>133</v>
      </c>
      <c r="F8" s="23">
        <v>1</v>
      </c>
      <c r="G8" s="23">
        <v>2</v>
      </c>
      <c r="H8" s="23">
        <v>3</v>
      </c>
      <c r="I8" s="23">
        <v>4</v>
      </c>
      <c r="J8" s="23">
        <v>5</v>
      </c>
      <c r="K8" s="23">
        <v>6</v>
      </c>
      <c r="L8" s="5"/>
    </row>
    <row r="9" spans="1:12" s="1" customFormat="1" ht="20.25" customHeight="1">
      <c r="A9" s="55"/>
      <c r="B9" s="55"/>
      <c r="C9" s="54"/>
      <c r="D9" s="54"/>
      <c r="E9" s="55"/>
      <c r="F9" s="56">
        <v>310.118505</v>
      </c>
      <c r="G9" s="25">
        <v>310.118505</v>
      </c>
      <c r="H9" s="25">
        <v>0</v>
      </c>
      <c r="I9" s="25">
        <v>0</v>
      </c>
      <c r="J9" s="25">
        <v>0</v>
      </c>
      <c r="K9" s="25">
        <v>0</v>
      </c>
      <c r="L9" s="5"/>
    </row>
    <row r="10" spans="1:12" ht="20.25" customHeight="1">
      <c r="A10" s="55"/>
      <c r="B10" s="55"/>
      <c r="C10" s="54"/>
      <c r="D10" s="54" t="s">
        <v>202</v>
      </c>
      <c r="E10" s="55" t="s">
        <v>152</v>
      </c>
      <c r="F10" s="56">
        <v>310.118505</v>
      </c>
      <c r="G10" s="25">
        <v>310.118505</v>
      </c>
      <c r="H10" s="25">
        <v>0</v>
      </c>
      <c r="I10" s="25">
        <v>0</v>
      </c>
      <c r="J10" s="25">
        <v>0</v>
      </c>
      <c r="K10" s="25">
        <v>0</v>
      </c>
      <c r="L10" s="5"/>
    </row>
    <row r="11" spans="1:11" ht="20.25" customHeight="1">
      <c r="A11" s="55"/>
      <c r="B11" s="55"/>
      <c r="C11" s="54"/>
      <c r="D11" s="54" t="s">
        <v>78</v>
      </c>
      <c r="E11" s="55" t="s">
        <v>159</v>
      </c>
      <c r="F11" s="56">
        <v>310.118505</v>
      </c>
      <c r="G11" s="25">
        <v>310.118505</v>
      </c>
      <c r="H11" s="25">
        <v>0</v>
      </c>
      <c r="I11" s="25">
        <v>0</v>
      </c>
      <c r="J11" s="25">
        <v>0</v>
      </c>
      <c r="K11" s="25">
        <v>0</v>
      </c>
    </row>
    <row r="12" spans="1:11" ht="20.25" customHeight="1">
      <c r="A12" s="55" t="s">
        <v>46</v>
      </c>
      <c r="B12" s="55" t="s">
        <v>163</v>
      </c>
      <c r="C12" s="54" t="s">
        <v>102</v>
      </c>
      <c r="D12" s="54" t="s">
        <v>72</v>
      </c>
      <c r="E12" s="55" t="s">
        <v>98</v>
      </c>
      <c r="F12" s="56">
        <v>2.63272</v>
      </c>
      <c r="G12" s="25">
        <v>2.63272</v>
      </c>
      <c r="H12" s="25">
        <v>0</v>
      </c>
      <c r="I12" s="25">
        <v>0</v>
      </c>
      <c r="J12" s="25">
        <v>0</v>
      </c>
      <c r="K12" s="25">
        <v>0</v>
      </c>
    </row>
    <row r="13" spans="1:11" ht="20.25" customHeight="1">
      <c r="A13" s="55" t="s">
        <v>46</v>
      </c>
      <c r="B13" s="55" t="s">
        <v>163</v>
      </c>
      <c r="C13" s="54" t="s">
        <v>163</v>
      </c>
      <c r="D13" s="54" t="s">
        <v>72</v>
      </c>
      <c r="E13" s="55" t="s">
        <v>45</v>
      </c>
      <c r="F13" s="56">
        <v>28.280064</v>
      </c>
      <c r="G13" s="25">
        <v>28.280064</v>
      </c>
      <c r="H13" s="25">
        <v>0</v>
      </c>
      <c r="I13" s="25">
        <v>0</v>
      </c>
      <c r="J13" s="25">
        <v>0</v>
      </c>
      <c r="K13" s="25">
        <v>0</v>
      </c>
    </row>
    <row r="14" spans="1:11" ht="20.25" customHeight="1">
      <c r="A14" s="55" t="s">
        <v>46</v>
      </c>
      <c r="B14" s="55" t="s">
        <v>163</v>
      </c>
      <c r="C14" s="54" t="s">
        <v>101</v>
      </c>
      <c r="D14" s="54" t="s">
        <v>72</v>
      </c>
      <c r="E14" s="55" t="s">
        <v>66</v>
      </c>
      <c r="F14" s="56">
        <v>14.140032</v>
      </c>
      <c r="G14" s="25">
        <v>14.140032</v>
      </c>
      <c r="H14" s="25">
        <v>0</v>
      </c>
      <c r="I14" s="25">
        <v>0</v>
      </c>
      <c r="J14" s="25">
        <v>0</v>
      </c>
      <c r="K14" s="25">
        <v>0</v>
      </c>
    </row>
    <row r="15" spans="1:11" ht="20.25" customHeight="1">
      <c r="A15" s="55" t="s">
        <v>84</v>
      </c>
      <c r="B15" s="55" t="s">
        <v>121</v>
      </c>
      <c r="C15" s="54" t="s">
        <v>102</v>
      </c>
      <c r="D15" s="54" t="s">
        <v>72</v>
      </c>
      <c r="E15" s="55" t="s">
        <v>21</v>
      </c>
      <c r="F15" s="56">
        <v>13.973731</v>
      </c>
      <c r="G15" s="25">
        <v>13.973731</v>
      </c>
      <c r="H15" s="25">
        <v>0</v>
      </c>
      <c r="I15" s="25">
        <v>0</v>
      </c>
      <c r="J15" s="25">
        <v>0</v>
      </c>
      <c r="K15" s="25">
        <v>0</v>
      </c>
    </row>
    <row r="16" spans="1:11" ht="20.25" customHeight="1">
      <c r="A16" s="55" t="s">
        <v>128</v>
      </c>
      <c r="B16" s="55" t="s">
        <v>164</v>
      </c>
      <c r="C16" s="54" t="s">
        <v>15</v>
      </c>
      <c r="D16" s="54" t="s">
        <v>72</v>
      </c>
      <c r="E16" s="55" t="s">
        <v>172</v>
      </c>
      <c r="F16" s="56">
        <v>229.88191</v>
      </c>
      <c r="G16" s="25">
        <v>229.88191</v>
      </c>
      <c r="H16" s="25">
        <v>0</v>
      </c>
      <c r="I16" s="25">
        <v>0</v>
      </c>
      <c r="J16" s="25">
        <v>0</v>
      </c>
      <c r="K16" s="25">
        <v>0</v>
      </c>
    </row>
    <row r="17" spans="1:11" ht="20.25" customHeight="1">
      <c r="A17" s="55" t="s">
        <v>69</v>
      </c>
      <c r="B17" s="55" t="s">
        <v>102</v>
      </c>
      <c r="C17" s="54" t="s">
        <v>164</v>
      </c>
      <c r="D17" s="54" t="s">
        <v>72</v>
      </c>
      <c r="E17" s="55" t="s">
        <v>211</v>
      </c>
      <c r="F17" s="56">
        <v>21.210048</v>
      </c>
      <c r="G17" s="25">
        <v>21.210048</v>
      </c>
      <c r="H17" s="25">
        <v>0</v>
      </c>
      <c r="I17" s="25">
        <v>0</v>
      </c>
      <c r="J17" s="25">
        <v>0</v>
      </c>
      <c r="K17" s="25">
        <v>0</v>
      </c>
    </row>
  </sheetData>
  <sheetProtection/>
  <mergeCells count="13">
    <mergeCell ref="A6:A7"/>
    <mergeCell ref="B6:B7"/>
    <mergeCell ref="C6:C7"/>
    <mergeCell ref="A2:K2"/>
    <mergeCell ref="D4:D7"/>
    <mergeCell ref="E4:E7"/>
    <mergeCell ref="F4:K4"/>
    <mergeCell ref="F5:F7"/>
    <mergeCell ref="G5:G7"/>
    <mergeCell ref="H5:K5"/>
    <mergeCell ref="H6:H7"/>
    <mergeCell ref="I6:K6"/>
    <mergeCell ref="A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" style="1" customWidth="1"/>
    <col min="2" max="2" width="25.16015625" style="1" customWidth="1"/>
    <col min="3" max="3" width="40.83203125" style="1" customWidth="1"/>
    <col min="4" max="4" width="21.33203125" style="1" customWidth="1"/>
    <col min="5" max="5" width="9.16015625" style="1" customWidth="1"/>
  </cols>
  <sheetData>
    <row r="1" spans="1:5" s="1" customFormat="1" ht="15" customHeight="1">
      <c r="A1" s="15"/>
      <c r="B1" s="5"/>
      <c r="C1" s="5"/>
      <c r="D1" s="34" t="s">
        <v>112</v>
      </c>
      <c r="E1" s="5"/>
    </row>
    <row r="2" spans="1:5" s="1" customFormat="1" ht="25.5" customHeight="1">
      <c r="A2" s="79" t="s">
        <v>206</v>
      </c>
      <c r="B2" s="79"/>
      <c r="C2" s="79"/>
      <c r="D2" s="79"/>
      <c r="E2" s="5"/>
    </row>
    <row r="3" spans="1:5" s="1" customFormat="1" ht="15" customHeight="1">
      <c r="A3" s="13"/>
      <c r="B3" s="13"/>
      <c r="C3" s="13"/>
      <c r="D3" s="4" t="s">
        <v>28</v>
      </c>
      <c r="E3" s="5"/>
    </row>
    <row r="4" spans="1:5" s="1" customFormat="1" ht="16.5" customHeight="1">
      <c r="A4" s="80" t="s">
        <v>71</v>
      </c>
      <c r="B4" s="80"/>
      <c r="C4" s="80" t="s">
        <v>193</v>
      </c>
      <c r="D4" s="80"/>
      <c r="E4" s="5"/>
    </row>
    <row r="5" spans="1:5" s="1" customFormat="1" ht="16.5" customHeight="1">
      <c r="A5" s="16" t="s">
        <v>117</v>
      </c>
      <c r="B5" s="16" t="s">
        <v>92</v>
      </c>
      <c r="C5" s="16" t="s">
        <v>166</v>
      </c>
      <c r="D5" s="16" t="s">
        <v>92</v>
      </c>
      <c r="E5" s="5"/>
    </row>
    <row r="6" spans="1:5" s="1" customFormat="1" ht="16.5" customHeight="1">
      <c r="A6" s="17" t="s">
        <v>5</v>
      </c>
      <c r="B6" s="18">
        <f>B7+B11+B15</f>
        <v>310.118505</v>
      </c>
      <c r="C6" s="17" t="s">
        <v>74</v>
      </c>
      <c r="D6" s="25">
        <f>SUM(D7:D33)</f>
        <v>310.118505</v>
      </c>
      <c r="E6" s="5"/>
    </row>
    <row r="7" spans="1:5" s="1" customFormat="1" ht="16.5" customHeight="1">
      <c r="A7" s="17" t="s">
        <v>81</v>
      </c>
      <c r="B7" s="30">
        <f>B8+B9+B10</f>
        <v>310.118505</v>
      </c>
      <c r="C7" s="17" t="s">
        <v>47</v>
      </c>
      <c r="D7" s="25">
        <v>0</v>
      </c>
      <c r="E7" s="5"/>
    </row>
    <row r="8" spans="1:5" s="1" customFormat="1" ht="16.5" customHeight="1">
      <c r="A8" s="28" t="s">
        <v>82</v>
      </c>
      <c r="B8" s="25">
        <v>0</v>
      </c>
      <c r="C8" s="31" t="s">
        <v>65</v>
      </c>
      <c r="D8" s="25">
        <v>0</v>
      </c>
      <c r="E8" s="15"/>
    </row>
    <row r="9" spans="1:6" s="1" customFormat="1" ht="16.5" customHeight="1">
      <c r="A9" s="28" t="s">
        <v>183</v>
      </c>
      <c r="B9" s="57">
        <v>310.118505</v>
      </c>
      <c r="C9" s="29" t="s">
        <v>143</v>
      </c>
      <c r="D9" s="25">
        <v>0</v>
      </c>
      <c r="E9" s="15"/>
      <c r="F9" s="14"/>
    </row>
    <row r="10" spans="1:6" s="1" customFormat="1" ht="16.5" customHeight="1">
      <c r="A10" s="17" t="s">
        <v>156</v>
      </c>
      <c r="B10" s="57">
        <v>0</v>
      </c>
      <c r="C10" s="19" t="s">
        <v>87</v>
      </c>
      <c r="D10" s="25">
        <v>0</v>
      </c>
      <c r="E10" s="15"/>
      <c r="F10" s="14"/>
    </row>
    <row r="11" spans="1:6" s="1" customFormat="1" ht="16.5" customHeight="1">
      <c r="A11" s="17" t="s">
        <v>209</v>
      </c>
      <c r="B11" s="32">
        <f>B12+B13+B14</f>
        <v>0</v>
      </c>
      <c r="C11" s="19" t="s">
        <v>171</v>
      </c>
      <c r="D11" s="25">
        <v>0</v>
      </c>
      <c r="E11" s="15"/>
      <c r="F11" s="14"/>
    </row>
    <row r="12" spans="1:6" s="1" customFormat="1" ht="16.5" customHeight="1">
      <c r="A12" s="28" t="s">
        <v>82</v>
      </c>
      <c r="B12" s="58">
        <v>0</v>
      </c>
      <c r="C12" s="31" t="s">
        <v>39</v>
      </c>
      <c r="D12" s="25">
        <v>0</v>
      </c>
      <c r="E12" s="15"/>
      <c r="F12" s="14"/>
    </row>
    <row r="13" spans="1:6" s="1" customFormat="1" ht="16.5" customHeight="1">
      <c r="A13" s="28" t="s">
        <v>183</v>
      </c>
      <c r="B13" s="25">
        <v>0</v>
      </c>
      <c r="C13" s="29" t="s">
        <v>149</v>
      </c>
      <c r="D13" s="25">
        <v>0</v>
      </c>
      <c r="E13" s="15"/>
      <c r="F13" s="14"/>
    </row>
    <row r="14" spans="1:6" s="1" customFormat="1" ht="16.5" customHeight="1">
      <c r="A14" s="17" t="s">
        <v>120</v>
      </c>
      <c r="B14" s="57">
        <v>0</v>
      </c>
      <c r="C14" s="19" t="s">
        <v>25</v>
      </c>
      <c r="D14" s="25">
        <v>45.052816</v>
      </c>
      <c r="E14" s="15"/>
      <c r="F14" s="14"/>
    </row>
    <row r="15" spans="1:6" s="1" customFormat="1" ht="16.5" customHeight="1">
      <c r="A15" s="17" t="s">
        <v>35</v>
      </c>
      <c r="B15" s="32">
        <f>B16+B17</f>
        <v>0</v>
      </c>
      <c r="C15" s="19" t="s">
        <v>184</v>
      </c>
      <c r="D15" s="25">
        <v>13.973731</v>
      </c>
      <c r="E15" s="15"/>
      <c r="F15" s="14"/>
    </row>
    <row r="16" spans="1:6" s="1" customFormat="1" ht="16.5" customHeight="1">
      <c r="A16" s="28" t="s">
        <v>82</v>
      </c>
      <c r="B16" s="58">
        <v>0</v>
      </c>
      <c r="C16" s="29" t="s">
        <v>157</v>
      </c>
      <c r="D16" s="25">
        <v>0</v>
      </c>
      <c r="E16" s="15"/>
      <c r="F16" s="14"/>
    </row>
    <row r="17" spans="1:6" s="1" customFormat="1" ht="16.5" customHeight="1">
      <c r="A17" s="28" t="s">
        <v>183</v>
      </c>
      <c r="B17" s="25">
        <v>0</v>
      </c>
      <c r="C17" s="29" t="s">
        <v>196</v>
      </c>
      <c r="D17" s="25">
        <v>0</v>
      </c>
      <c r="E17" s="15"/>
      <c r="F17" s="14"/>
    </row>
    <row r="18" spans="1:6" s="1" customFormat="1" ht="16.5" customHeight="1">
      <c r="A18" s="17" t="s">
        <v>2</v>
      </c>
      <c r="B18" s="33">
        <f>B19+B20+B21</f>
        <v>0</v>
      </c>
      <c r="C18" s="19" t="s">
        <v>27</v>
      </c>
      <c r="D18" s="25">
        <v>0</v>
      </c>
      <c r="E18" s="15"/>
      <c r="F18" s="14"/>
    </row>
    <row r="19" spans="1:5" s="1" customFormat="1" ht="16.5" customHeight="1">
      <c r="A19" s="17" t="s">
        <v>81</v>
      </c>
      <c r="B19" s="25">
        <v>0</v>
      </c>
      <c r="C19" s="19" t="s">
        <v>130</v>
      </c>
      <c r="D19" s="25">
        <v>0</v>
      </c>
      <c r="E19" s="5"/>
    </row>
    <row r="20" spans="1:5" s="1" customFormat="1" ht="16.5" customHeight="1">
      <c r="A20" s="17" t="s">
        <v>209</v>
      </c>
      <c r="B20" s="25">
        <v>0</v>
      </c>
      <c r="C20" s="19" t="s">
        <v>9</v>
      </c>
      <c r="D20" s="25">
        <v>0</v>
      </c>
      <c r="E20" s="15"/>
    </row>
    <row r="21" spans="1:6" s="1" customFormat="1" ht="16.5" customHeight="1">
      <c r="A21" s="17" t="s">
        <v>35</v>
      </c>
      <c r="B21" s="25">
        <v>0</v>
      </c>
      <c r="C21" s="17" t="s">
        <v>204</v>
      </c>
      <c r="D21" s="25">
        <v>0</v>
      </c>
      <c r="E21" s="15"/>
      <c r="F21" s="14"/>
    </row>
    <row r="22" spans="1:5" s="1" customFormat="1" ht="16.5" customHeight="1">
      <c r="A22" s="17"/>
      <c r="B22" s="18"/>
      <c r="C22" s="17" t="s">
        <v>182</v>
      </c>
      <c r="D22" s="25">
        <v>0</v>
      </c>
      <c r="E22" s="15"/>
    </row>
    <row r="23" spans="1:6" s="1" customFormat="1" ht="16.5" customHeight="1">
      <c r="A23" s="17"/>
      <c r="B23" s="18"/>
      <c r="C23" s="17" t="s">
        <v>134</v>
      </c>
      <c r="D23" s="25">
        <v>0</v>
      </c>
      <c r="E23" s="15"/>
      <c r="F23" s="14"/>
    </row>
    <row r="24" spans="1:6" s="1" customFormat="1" ht="16.5" customHeight="1">
      <c r="A24" s="17"/>
      <c r="B24" s="18"/>
      <c r="C24" s="17" t="s">
        <v>63</v>
      </c>
      <c r="D24" s="25">
        <v>229.88191</v>
      </c>
      <c r="E24" s="15"/>
      <c r="F24" s="14"/>
    </row>
    <row r="25" spans="1:6" s="1" customFormat="1" ht="16.5" customHeight="1">
      <c r="A25" s="17"/>
      <c r="B25" s="18"/>
      <c r="C25" s="17" t="s">
        <v>165</v>
      </c>
      <c r="D25" s="25">
        <v>21.210048</v>
      </c>
      <c r="E25" s="15"/>
      <c r="F25" s="14"/>
    </row>
    <row r="26" spans="1:6" s="1" customFormat="1" ht="16.5" customHeight="1">
      <c r="A26" s="17"/>
      <c r="B26" s="18"/>
      <c r="C26" s="17" t="s">
        <v>33</v>
      </c>
      <c r="D26" s="25">
        <v>0</v>
      </c>
      <c r="E26" s="15"/>
      <c r="F26" s="14"/>
    </row>
    <row r="27" spans="1:6" s="1" customFormat="1" ht="16.5" customHeight="1">
      <c r="A27" s="17"/>
      <c r="B27" s="18"/>
      <c r="C27" s="17" t="s">
        <v>104</v>
      </c>
      <c r="D27" s="25">
        <v>0</v>
      </c>
      <c r="E27" s="15"/>
      <c r="F27" s="14"/>
    </row>
    <row r="28" spans="1:6" s="1" customFormat="1" ht="16.5" customHeight="1">
      <c r="A28" s="17"/>
      <c r="B28" s="18"/>
      <c r="C28" s="17" t="s">
        <v>79</v>
      </c>
      <c r="D28" s="25">
        <v>0</v>
      </c>
      <c r="E28" s="15"/>
      <c r="F28" s="14"/>
    </row>
    <row r="29" spans="1:6" s="1" customFormat="1" ht="16.5" customHeight="1">
      <c r="A29" s="17"/>
      <c r="B29" s="18"/>
      <c r="C29" s="19" t="s">
        <v>53</v>
      </c>
      <c r="D29" s="25">
        <v>0</v>
      </c>
      <c r="E29" s="15"/>
      <c r="F29" s="14"/>
    </row>
    <row r="30" spans="1:6" s="1" customFormat="1" ht="16.5" customHeight="1">
      <c r="A30" s="17"/>
      <c r="B30" s="18"/>
      <c r="C30" s="17" t="s">
        <v>160</v>
      </c>
      <c r="D30" s="25">
        <v>0</v>
      </c>
      <c r="E30" s="15"/>
      <c r="F30" s="14"/>
    </row>
    <row r="31" spans="1:6" s="1" customFormat="1" ht="16.5" customHeight="1">
      <c r="A31" s="17"/>
      <c r="B31" s="18"/>
      <c r="C31" s="17" t="s">
        <v>41</v>
      </c>
      <c r="D31" s="25">
        <v>0</v>
      </c>
      <c r="E31" s="15"/>
      <c r="F31" s="14"/>
    </row>
    <row r="32" spans="1:5" s="1" customFormat="1" ht="16.5" customHeight="1">
      <c r="A32" s="17"/>
      <c r="B32" s="18"/>
      <c r="C32" s="17" t="s">
        <v>142</v>
      </c>
      <c r="D32" s="25">
        <v>0</v>
      </c>
      <c r="E32" s="15"/>
    </row>
    <row r="33" spans="1:5" s="1" customFormat="1" ht="16.5" customHeight="1">
      <c r="A33" s="17"/>
      <c r="B33" s="18"/>
      <c r="C33" s="17" t="s">
        <v>170</v>
      </c>
      <c r="D33" s="18"/>
      <c r="E33" s="5"/>
    </row>
    <row r="34" spans="1:4" s="1" customFormat="1" ht="16.5" customHeight="1">
      <c r="A34" s="16" t="s">
        <v>207</v>
      </c>
      <c r="B34" s="18">
        <f>B18+B6</f>
        <v>310.118505</v>
      </c>
      <c r="C34" s="16" t="s">
        <v>32</v>
      </c>
      <c r="D34" s="18">
        <f>D33+D6</f>
        <v>310.118505</v>
      </c>
    </row>
  </sheetData>
  <sheetProtection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11.66015625" style="1" customWidth="1"/>
    <col min="4" max="4" width="19.33203125" style="1" customWidth="1"/>
    <col min="5" max="5" width="48.83203125" style="1" customWidth="1"/>
    <col min="6" max="6" width="21.66015625" style="1" customWidth="1"/>
    <col min="7" max="7" width="20.5" style="1" customWidth="1"/>
    <col min="8" max="8" width="20.66015625" style="1" customWidth="1"/>
    <col min="9" max="9" width="18.83203125" style="1" customWidth="1"/>
    <col min="10" max="10" width="24.66015625" style="1" customWidth="1"/>
    <col min="11" max="20" width="9.16015625" style="1" customWidth="1"/>
  </cols>
  <sheetData>
    <row r="1" spans="1:11" s="1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34" t="s">
        <v>188</v>
      </c>
      <c r="K1" s="5"/>
    </row>
    <row r="2" spans="1:11" s="1" customFormat="1" ht="27.75" customHeight="1">
      <c r="A2" s="79" t="s">
        <v>197</v>
      </c>
      <c r="B2" s="79"/>
      <c r="C2" s="79"/>
      <c r="D2" s="79"/>
      <c r="E2" s="79"/>
      <c r="F2" s="79"/>
      <c r="G2" s="79"/>
      <c r="H2" s="79"/>
      <c r="I2" s="79"/>
      <c r="J2" s="79"/>
      <c r="K2" s="5"/>
    </row>
    <row r="3" spans="1:11" s="1" customFormat="1" ht="13.5" customHeight="1">
      <c r="A3" s="5"/>
      <c r="B3" s="9"/>
      <c r="C3" s="9"/>
      <c r="D3" s="9"/>
      <c r="E3" s="9"/>
      <c r="F3" s="9"/>
      <c r="G3" s="9"/>
      <c r="H3" s="9"/>
      <c r="I3" s="9"/>
      <c r="J3" s="4" t="s">
        <v>100</v>
      </c>
      <c r="K3" s="5"/>
    </row>
    <row r="4" spans="1:11" s="1" customFormat="1" ht="22.5" customHeight="1">
      <c r="A4" s="84" t="s">
        <v>210</v>
      </c>
      <c r="B4" s="84"/>
      <c r="C4" s="84"/>
      <c r="D4" s="82" t="s">
        <v>34</v>
      </c>
      <c r="E4" s="83" t="s">
        <v>29</v>
      </c>
      <c r="F4" s="85" t="s">
        <v>11</v>
      </c>
      <c r="G4" s="85"/>
      <c r="H4" s="85"/>
      <c r="I4" s="85"/>
      <c r="J4" s="84"/>
      <c r="K4" s="5"/>
    </row>
    <row r="5" spans="1:11" s="1" customFormat="1" ht="13.5" customHeight="1">
      <c r="A5" s="85" t="s">
        <v>75</v>
      </c>
      <c r="B5" s="85" t="s">
        <v>148</v>
      </c>
      <c r="C5" s="85" t="s">
        <v>139</v>
      </c>
      <c r="D5" s="82"/>
      <c r="E5" s="83"/>
      <c r="F5" s="86" t="s">
        <v>44</v>
      </c>
      <c r="G5" s="87" t="s">
        <v>18</v>
      </c>
      <c r="H5" s="87"/>
      <c r="I5" s="86"/>
      <c r="J5" s="85" t="s">
        <v>123</v>
      </c>
      <c r="K5" s="5"/>
    </row>
    <row r="6" spans="1:11" s="1" customFormat="1" ht="13.5" customHeight="1">
      <c r="A6" s="85"/>
      <c r="B6" s="85"/>
      <c r="C6" s="85"/>
      <c r="D6" s="82"/>
      <c r="E6" s="83"/>
      <c r="F6" s="85"/>
      <c r="G6" s="10" t="s">
        <v>109</v>
      </c>
      <c r="H6" s="11" t="s">
        <v>50</v>
      </c>
      <c r="I6" s="12" t="s">
        <v>114</v>
      </c>
      <c r="J6" s="85"/>
      <c r="K6" s="5"/>
    </row>
    <row r="7" spans="1:11" s="1" customFormat="1" ht="13.5" customHeight="1">
      <c r="A7" s="26" t="s">
        <v>133</v>
      </c>
      <c r="B7" s="26" t="s">
        <v>133</v>
      </c>
      <c r="C7" s="26" t="s">
        <v>133</v>
      </c>
      <c r="D7" s="26" t="s">
        <v>133</v>
      </c>
      <c r="E7" s="26" t="s">
        <v>133</v>
      </c>
      <c r="F7" s="26">
        <v>1</v>
      </c>
      <c r="G7" s="24">
        <v>2</v>
      </c>
      <c r="H7" s="24">
        <v>3</v>
      </c>
      <c r="I7" s="24">
        <v>4</v>
      </c>
      <c r="J7" s="26">
        <v>5</v>
      </c>
      <c r="K7" s="5"/>
    </row>
    <row r="8" spans="1:11" s="1" customFormat="1" ht="19.5" customHeight="1">
      <c r="A8" s="54"/>
      <c r="B8" s="54"/>
      <c r="C8" s="54"/>
      <c r="D8" s="54"/>
      <c r="E8" s="54"/>
      <c r="F8" s="60">
        <v>310.118505</v>
      </c>
      <c r="G8" s="60">
        <v>310.118505</v>
      </c>
      <c r="H8" s="60">
        <v>274.083497</v>
      </c>
      <c r="I8" s="60">
        <v>36.035008</v>
      </c>
      <c r="J8" s="25">
        <v>0</v>
      </c>
      <c r="K8" s="5"/>
    </row>
    <row r="9" spans="1:11" ht="19.5" customHeight="1">
      <c r="A9" s="59" t="s">
        <v>46</v>
      </c>
      <c r="B9" s="59"/>
      <c r="C9" s="59"/>
      <c r="D9" s="59"/>
      <c r="E9" s="59" t="s">
        <v>141</v>
      </c>
      <c r="F9" s="61">
        <v>45.052816</v>
      </c>
      <c r="G9" s="61">
        <v>45.052816</v>
      </c>
      <c r="H9" s="61">
        <v>45.052816</v>
      </c>
      <c r="I9" s="61">
        <v>0</v>
      </c>
      <c r="J9" s="62">
        <v>0</v>
      </c>
      <c r="K9" s="5"/>
    </row>
    <row r="10" spans="1:10" ht="19.5" customHeight="1">
      <c r="A10" s="59"/>
      <c r="B10" s="59" t="s">
        <v>163</v>
      </c>
      <c r="C10" s="59"/>
      <c r="D10" s="59"/>
      <c r="E10" s="59" t="s">
        <v>60</v>
      </c>
      <c r="F10" s="61">
        <v>45.052816</v>
      </c>
      <c r="G10" s="61">
        <v>45.052816</v>
      </c>
      <c r="H10" s="61">
        <v>45.052816</v>
      </c>
      <c r="I10" s="61">
        <v>0</v>
      </c>
      <c r="J10" s="62">
        <v>0</v>
      </c>
    </row>
    <row r="11" spans="1:10" ht="19.5" customHeight="1">
      <c r="A11" s="59"/>
      <c r="B11" s="59"/>
      <c r="C11" s="59" t="s">
        <v>102</v>
      </c>
      <c r="D11" s="59"/>
      <c r="E11" s="59" t="s">
        <v>98</v>
      </c>
      <c r="F11" s="61">
        <v>2.63272</v>
      </c>
      <c r="G11" s="61">
        <v>2.63272</v>
      </c>
      <c r="H11" s="61">
        <v>2.63272</v>
      </c>
      <c r="I11" s="61">
        <v>0</v>
      </c>
      <c r="J11" s="62">
        <v>0</v>
      </c>
    </row>
    <row r="12" spans="1:10" ht="19.5" customHeight="1">
      <c r="A12" s="59"/>
      <c r="B12" s="59"/>
      <c r="C12" s="59" t="s">
        <v>163</v>
      </c>
      <c r="D12" s="59"/>
      <c r="E12" s="59" t="s">
        <v>45</v>
      </c>
      <c r="F12" s="61">
        <v>28.280064</v>
      </c>
      <c r="G12" s="61">
        <v>28.280064</v>
      </c>
      <c r="H12" s="61">
        <v>28.280064</v>
      </c>
      <c r="I12" s="61">
        <v>0</v>
      </c>
      <c r="J12" s="62">
        <v>0</v>
      </c>
    </row>
    <row r="13" spans="1:10" ht="19.5" customHeight="1">
      <c r="A13" s="59"/>
      <c r="B13" s="59"/>
      <c r="C13" s="59" t="s">
        <v>101</v>
      </c>
      <c r="D13" s="59"/>
      <c r="E13" s="59" t="s">
        <v>66</v>
      </c>
      <c r="F13" s="61">
        <v>14.140032</v>
      </c>
      <c r="G13" s="61">
        <v>14.140032</v>
      </c>
      <c r="H13" s="61">
        <v>14.140032</v>
      </c>
      <c r="I13" s="61">
        <v>0</v>
      </c>
      <c r="J13" s="62">
        <v>0</v>
      </c>
    </row>
    <row r="14" spans="1:10" ht="19.5" customHeight="1">
      <c r="A14" s="59" t="s">
        <v>84</v>
      </c>
      <c r="B14" s="59"/>
      <c r="C14" s="59"/>
      <c r="D14" s="59"/>
      <c r="E14" s="59" t="s">
        <v>186</v>
      </c>
      <c r="F14" s="61">
        <v>13.973731</v>
      </c>
      <c r="G14" s="61">
        <v>13.973731</v>
      </c>
      <c r="H14" s="61">
        <v>13.973731</v>
      </c>
      <c r="I14" s="61">
        <v>0</v>
      </c>
      <c r="J14" s="62">
        <v>0</v>
      </c>
    </row>
    <row r="15" spans="1:10" ht="19.5" customHeight="1">
      <c r="A15" s="59"/>
      <c r="B15" s="59" t="s">
        <v>121</v>
      </c>
      <c r="C15" s="59"/>
      <c r="D15" s="59"/>
      <c r="E15" s="59" t="s">
        <v>68</v>
      </c>
      <c r="F15" s="61">
        <v>13.973731</v>
      </c>
      <c r="G15" s="61">
        <v>13.973731</v>
      </c>
      <c r="H15" s="61">
        <v>13.973731</v>
      </c>
      <c r="I15" s="61">
        <v>0</v>
      </c>
      <c r="J15" s="62">
        <v>0</v>
      </c>
    </row>
    <row r="16" spans="1:10" ht="19.5" customHeight="1">
      <c r="A16" s="59"/>
      <c r="B16" s="59"/>
      <c r="C16" s="59" t="s">
        <v>102</v>
      </c>
      <c r="D16" s="59"/>
      <c r="E16" s="59" t="s">
        <v>21</v>
      </c>
      <c r="F16" s="61">
        <v>13.973731</v>
      </c>
      <c r="G16" s="61">
        <v>13.973731</v>
      </c>
      <c r="H16" s="61">
        <v>13.973731</v>
      </c>
      <c r="I16" s="61">
        <v>0</v>
      </c>
      <c r="J16" s="62">
        <v>0</v>
      </c>
    </row>
    <row r="17" spans="1:10" ht="19.5" customHeight="1">
      <c r="A17" s="59" t="s">
        <v>128</v>
      </c>
      <c r="B17" s="59"/>
      <c r="C17" s="59"/>
      <c r="D17" s="59"/>
      <c r="E17" s="59" t="s">
        <v>178</v>
      </c>
      <c r="F17" s="61">
        <v>229.88191</v>
      </c>
      <c r="G17" s="61">
        <v>229.88191</v>
      </c>
      <c r="H17" s="61">
        <v>193.846902</v>
      </c>
      <c r="I17" s="61">
        <v>36.035008</v>
      </c>
      <c r="J17" s="62">
        <v>0</v>
      </c>
    </row>
    <row r="18" spans="1:10" ht="19.5" customHeight="1">
      <c r="A18" s="59"/>
      <c r="B18" s="59" t="s">
        <v>164</v>
      </c>
      <c r="C18" s="59"/>
      <c r="D18" s="59"/>
      <c r="E18" s="59" t="s">
        <v>80</v>
      </c>
      <c r="F18" s="61">
        <v>229.88191</v>
      </c>
      <c r="G18" s="61">
        <v>229.88191</v>
      </c>
      <c r="H18" s="61">
        <v>193.846902</v>
      </c>
      <c r="I18" s="61">
        <v>36.035008</v>
      </c>
      <c r="J18" s="62">
        <v>0</v>
      </c>
    </row>
    <row r="19" spans="1:10" ht="19.5" customHeight="1">
      <c r="A19" s="59"/>
      <c r="B19" s="59"/>
      <c r="C19" s="59" t="s">
        <v>15</v>
      </c>
      <c r="D19" s="59"/>
      <c r="E19" s="59" t="s">
        <v>172</v>
      </c>
      <c r="F19" s="61">
        <v>229.88191</v>
      </c>
      <c r="G19" s="61">
        <v>229.88191</v>
      </c>
      <c r="H19" s="61">
        <v>193.846902</v>
      </c>
      <c r="I19" s="61">
        <v>36.035008</v>
      </c>
      <c r="J19" s="62">
        <v>0</v>
      </c>
    </row>
    <row r="20" spans="1:10" ht="19.5" customHeight="1">
      <c r="A20" s="59" t="s">
        <v>69</v>
      </c>
      <c r="B20" s="59"/>
      <c r="C20" s="59"/>
      <c r="D20" s="59"/>
      <c r="E20" s="59" t="s">
        <v>180</v>
      </c>
      <c r="F20" s="61">
        <v>21.210048</v>
      </c>
      <c r="G20" s="61">
        <v>21.210048</v>
      </c>
      <c r="H20" s="61">
        <v>21.210048</v>
      </c>
      <c r="I20" s="61">
        <v>0</v>
      </c>
      <c r="J20" s="62">
        <v>0</v>
      </c>
    </row>
    <row r="21" spans="1:10" ht="19.5" customHeight="1">
      <c r="A21" s="59"/>
      <c r="B21" s="59" t="s">
        <v>102</v>
      </c>
      <c r="C21" s="59"/>
      <c r="D21" s="59"/>
      <c r="E21" s="59" t="s">
        <v>31</v>
      </c>
      <c r="F21" s="61">
        <v>21.210048</v>
      </c>
      <c r="G21" s="61">
        <v>21.210048</v>
      </c>
      <c r="H21" s="61">
        <v>21.210048</v>
      </c>
      <c r="I21" s="61">
        <v>0</v>
      </c>
      <c r="J21" s="62">
        <v>0</v>
      </c>
    </row>
    <row r="22" spans="1:10" ht="19.5" customHeight="1">
      <c r="A22" s="59"/>
      <c r="B22" s="59"/>
      <c r="C22" s="59" t="s">
        <v>164</v>
      </c>
      <c r="D22" s="59"/>
      <c r="E22" s="59" t="s">
        <v>211</v>
      </c>
      <c r="F22" s="61">
        <v>21.210048</v>
      </c>
      <c r="G22" s="61">
        <v>21.210048</v>
      </c>
      <c r="H22" s="61">
        <v>21.210048</v>
      </c>
      <c r="I22" s="61">
        <v>0</v>
      </c>
      <c r="J22" s="62">
        <v>0</v>
      </c>
    </row>
    <row r="23" spans="1:10" ht="19.5" customHeight="1">
      <c r="A23" s="54"/>
      <c r="B23" s="54"/>
      <c r="C23" s="54"/>
      <c r="D23" s="54" t="s">
        <v>202</v>
      </c>
      <c r="E23" s="54" t="s">
        <v>152</v>
      </c>
      <c r="F23" s="60">
        <v>310.118505</v>
      </c>
      <c r="G23" s="60">
        <v>310.118505</v>
      </c>
      <c r="H23" s="60">
        <v>274.083497</v>
      </c>
      <c r="I23" s="60">
        <v>36.035008</v>
      </c>
      <c r="J23" s="25">
        <v>0</v>
      </c>
    </row>
    <row r="24" spans="1:10" ht="19.5" customHeight="1">
      <c r="A24" s="54"/>
      <c r="B24" s="54"/>
      <c r="C24" s="54"/>
      <c r="D24" s="54" t="s">
        <v>78</v>
      </c>
      <c r="E24" s="54" t="s">
        <v>159</v>
      </c>
      <c r="F24" s="60">
        <v>310.118505</v>
      </c>
      <c r="G24" s="60">
        <v>310.118505</v>
      </c>
      <c r="H24" s="60">
        <v>274.083497</v>
      </c>
      <c r="I24" s="60">
        <v>36.035008</v>
      </c>
      <c r="J24" s="25">
        <v>0</v>
      </c>
    </row>
    <row r="25" spans="1:10" ht="19.5" customHeight="1">
      <c r="A25" s="54" t="s">
        <v>46</v>
      </c>
      <c r="B25" s="54" t="s">
        <v>163</v>
      </c>
      <c r="C25" s="54" t="s">
        <v>102</v>
      </c>
      <c r="D25" s="54" t="s">
        <v>72</v>
      </c>
      <c r="E25" s="54" t="s">
        <v>98</v>
      </c>
      <c r="F25" s="60">
        <v>2.63272</v>
      </c>
      <c r="G25" s="60">
        <v>2.63272</v>
      </c>
      <c r="H25" s="60">
        <v>2.63272</v>
      </c>
      <c r="I25" s="60">
        <v>0</v>
      </c>
      <c r="J25" s="25">
        <v>0</v>
      </c>
    </row>
    <row r="26" spans="1:10" ht="19.5" customHeight="1">
      <c r="A26" s="54" t="s">
        <v>46</v>
      </c>
      <c r="B26" s="54" t="s">
        <v>163</v>
      </c>
      <c r="C26" s="54" t="s">
        <v>163</v>
      </c>
      <c r="D26" s="54" t="s">
        <v>72</v>
      </c>
      <c r="E26" s="54" t="s">
        <v>45</v>
      </c>
      <c r="F26" s="60">
        <v>28.280064</v>
      </c>
      <c r="G26" s="60">
        <v>28.280064</v>
      </c>
      <c r="H26" s="60">
        <v>28.280064</v>
      </c>
      <c r="I26" s="60">
        <v>0</v>
      </c>
      <c r="J26" s="25">
        <v>0</v>
      </c>
    </row>
    <row r="27" spans="1:10" ht="19.5" customHeight="1">
      <c r="A27" s="54" t="s">
        <v>46</v>
      </c>
      <c r="B27" s="54" t="s">
        <v>163</v>
      </c>
      <c r="C27" s="54" t="s">
        <v>101</v>
      </c>
      <c r="D27" s="54" t="s">
        <v>72</v>
      </c>
      <c r="E27" s="54" t="s">
        <v>66</v>
      </c>
      <c r="F27" s="60">
        <v>14.140032</v>
      </c>
      <c r="G27" s="60">
        <v>14.140032</v>
      </c>
      <c r="H27" s="60">
        <v>14.140032</v>
      </c>
      <c r="I27" s="60">
        <v>0</v>
      </c>
      <c r="J27" s="25">
        <v>0</v>
      </c>
    </row>
    <row r="28" spans="1:10" ht="19.5" customHeight="1">
      <c r="A28" s="54" t="s">
        <v>84</v>
      </c>
      <c r="B28" s="54" t="s">
        <v>121</v>
      </c>
      <c r="C28" s="54" t="s">
        <v>102</v>
      </c>
      <c r="D28" s="54" t="s">
        <v>72</v>
      </c>
      <c r="E28" s="54" t="s">
        <v>21</v>
      </c>
      <c r="F28" s="60">
        <v>13.973731</v>
      </c>
      <c r="G28" s="60">
        <v>13.973731</v>
      </c>
      <c r="H28" s="60">
        <v>13.973731</v>
      </c>
      <c r="I28" s="60">
        <v>0</v>
      </c>
      <c r="J28" s="25">
        <v>0</v>
      </c>
    </row>
    <row r="29" spans="1:10" ht="19.5" customHeight="1">
      <c r="A29" s="54" t="s">
        <v>128</v>
      </c>
      <c r="B29" s="54" t="s">
        <v>164</v>
      </c>
      <c r="C29" s="54" t="s">
        <v>15</v>
      </c>
      <c r="D29" s="54" t="s">
        <v>72</v>
      </c>
      <c r="E29" s="54" t="s">
        <v>172</v>
      </c>
      <c r="F29" s="60">
        <v>229.88191</v>
      </c>
      <c r="G29" s="60">
        <v>229.88191</v>
      </c>
      <c r="H29" s="60">
        <v>193.846902</v>
      </c>
      <c r="I29" s="60">
        <v>36.035008</v>
      </c>
      <c r="J29" s="25">
        <v>0</v>
      </c>
    </row>
    <row r="30" spans="1:10" ht="19.5" customHeight="1">
      <c r="A30" s="54" t="s">
        <v>69</v>
      </c>
      <c r="B30" s="54" t="s">
        <v>102</v>
      </c>
      <c r="C30" s="54" t="s">
        <v>164</v>
      </c>
      <c r="D30" s="54" t="s">
        <v>72</v>
      </c>
      <c r="E30" s="54" t="s">
        <v>211</v>
      </c>
      <c r="F30" s="60">
        <v>21.210048</v>
      </c>
      <c r="G30" s="60">
        <v>21.210048</v>
      </c>
      <c r="H30" s="60">
        <v>21.210048</v>
      </c>
      <c r="I30" s="60">
        <v>0</v>
      </c>
      <c r="J30" s="25">
        <v>0</v>
      </c>
    </row>
  </sheetData>
  <sheetProtection/>
  <mergeCells count="11">
    <mergeCell ref="C5:C6"/>
    <mergeCell ref="A2:J2"/>
    <mergeCell ref="D4:D6"/>
    <mergeCell ref="E4:E6"/>
    <mergeCell ref="F5:F6"/>
    <mergeCell ref="G5:I5"/>
    <mergeCell ref="F4:J4"/>
    <mergeCell ref="J5:J6"/>
    <mergeCell ref="A4:C4"/>
    <mergeCell ref="A5:A6"/>
    <mergeCell ref="B5:B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" style="1" customWidth="1"/>
    <col min="2" max="2" width="13.5" style="1" customWidth="1"/>
    <col min="3" max="3" width="37" style="1" customWidth="1"/>
    <col min="4" max="4" width="31.33203125" style="1" customWidth="1"/>
    <col min="5" max="5" width="31.66015625" style="1" customWidth="1"/>
    <col min="6" max="6" width="33.16015625" style="1" customWidth="1"/>
    <col min="7" max="7" width="9.16015625" style="1" customWidth="1"/>
  </cols>
  <sheetData>
    <row r="1" spans="1:7" s="1" customFormat="1" ht="15" customHeight="1">
      <c r="A1" s="8"/>
      <c r="B1" s="8"/>
      <c r="C1" s="8"/>
      <c r="D1" s="8"/>
      <c r="E1" s="8"/>
      <c r="F1" s="34" t="s">
        <v>37</v>
      </c>
      <c r="G1" s="5"/>
    </row>
    <row r="2" spans="1:7" s="1" customFormat="1" ht="25.5" customHeight="1">
      <c r="A2" s="79" t="s">
        <v>10</v>
      </c>
      <c r="B2" s="79"/>
      <c r="C2" s="79"/>
      <c r="D2" s="79"/>
      <c r="E2" s="79"/>
      <c r="F2" s="79"/>
      <c r="G2" s="5"/>
    </row>
    <row r="3" spans="1:7" s="1" customFormat="1" ht="15" customHeight="1">
      <c r="A3" s="9"/>
      <c r="B3" s="9"/>
      <c r="C3" s="9"/>
      <c r="D3" s="9"/>
      <c r="E3" s="4"/>
      <c r="F3" s="4" t="s">
        <v>100</v>
      </c>
      <c r="G3" s="5"/>
    </row>
    <row r="4" spans="1:7" s="1" customFormat="1" ht="13.5" customHeight="1">
      <c r="A4" s="85" t="s">
        <v>176</v>
      </c>
      <c r="B4" s="85"/>
      <c r="C4" s="83"/>
      <c r="D4" s="85" t="s">
        <v>173</v>
      </c>
      <c r="E4" s="85"/>
      <c r="F4" s="85"/>
      <c r="G4" s="5"/>
    </row>
    <row r="5" spans="1:7" s="1" customFormat="1" ht="13.5" customHeight="1">
      <c r="A5" s="11" t="s">
        <v>75</v>
      </c>
      <c r="B5" s="11" t="s">
        <v>148</v>
      </c>
      <c r="C5" s="11" t="s">
        <v>56</v>
      </c>
      <c r="D5" s="11" t="s">
        <v>44</v>
      </c>
      <c r="E5" s="11" t="s">
        <v>50</v>
      </c>
      <c r="F5" s="11" t="s">
        <v>114</v>
      </c>
      <c r="G5" s="5"/>
    </row>
    <row r="6" spans="1:7" s="1" customFormat="1" ht="13.5" customHeight="1">
      <c r="A6" s="27" t="s">
        <v>133</v>
      </c>
      <c r="B6" s="27" t="s">
        <v>133</v>
      </c>
      <c r="C6" s="27" t="s">
        <v>133</v>
      </c>
      <c r="D6" s="27">
        <v>1</v>
      </c>
      <c r="E6" s="27">
        <v>2</v>
      </c>
      <c r="F6" s="27">
        <v>3</v>
      </c>
      <c r="G6" s="5"/>
    </row>
    <row r="7" spans="1:7" s="1" customFormat="1" ht="21.75" customHeight="1">
      <c r="A7" s="54"/>
      <c r="B7" s="54"/>
      <c r="C7" s="54" t="s">
        <v>44</v>
      </c>
      <c r="D7" s="60">
        <v>310.118505</v>
      </c>
      <c r="E7" s="60">
        <v>274.083497</v>
      </c>
      <c r="F7" s="25">
        <v>36.035008</v>
      </c>
      <c r="G7" s="5"/>
    </row>
    <row r="8" spans="1:7" ht="21.75" customHeight="1">
      <c r="A8" s="54" t="s">
        <v>168</v>
      </c>
      <c r="B8" s="54"/>
      <c r="C8" s="54" t="s">
        <v>107</v>
      </c>
      <c r="D8" s="60">
        <v>271.404777</v>
      </c>
      <c r="E8" s="60">
        <v>271.404777</v>
      </c>
      <c r="F8" s="25">
        <v>0</v>
      </c>
      <c r="G8" s="5"/>
    </row>
    <row r="9" spans="1:6" ht="21.75" customHeight="1">
      <c r="A9" s="54" t="s">
        <v>99</v>
      </c>
      <c r="B9" s="54" t="s">
        <v>164</v>
      </c>
      <c r="C9" s="54" t="s">
        <v>181</v>
      </c>
      <c r="D9" s="60">
        <v>100.1664</v>
      </c>
      <c r="E9" s="60">
        <v>100.1664</v>
      </c>
      <c r="F9" s="25">
        <v>0</v>
      </c>
    </row>
    <row r="10" spans="1:6" ht="21.75" customHeight="1">
      <c r="A10" s="54" t="s">
        <v>99</v>
      </c>
      <c r="B10" s="54" t="s">
        <v>102</v>
      </c>
      <c r="C10" s="54" t="s">
        <v>93</v>
      </c>
      <c r="D10" s="60">
        <v>11.52</v>
      </c>
      <c r="E10" s="60">
        <v>11.52</v>
      </c>
      <c r="F10" s="25">
        <v>0</v>
      </c>
    </row>
    <row r="11" spans="1:6" ht="21.75" customHeight="1">
      <c r="A11" s="54" t="s">
        <v>99</v>
      </c>
      <c r="B11" s="54" t="s">
        <v>51</v>
      </c>
      <c r="C11" s="54" t="s">
        <v>52</v>
      </c>
      <c r="D11" s="60">
        <v>81.054</v>
      </c>
      <c r="E11" s="60">
        <v>81.054</v>
      </c>
      <c r="F11" s="25">
        <v>0</v>
      </c>
    </row>
    <row r="12" spans="1:6" ht="21.75" customHeight="1">
      <c r="A12" s="54" t="s">
        <v>99</v>
      </c>
      <c r="B12" s="54" t="s">
        <v>1</v>
      </c>
      <c r="C12" s="54" t="s">
        <v>4</v>
      </c>
      <c r="D12" s="60">
        <v>28.280064</v>
      </c>
      <c r="E12" s="60">
        <v>28.280064</v>
      </c>
      <c r="F12" s="25">
        <v>0</v>
      </c>
    </row>
    <row r="13" spans="1:6" ht="21.75" customHeight="1">
      <c r="A13" s="54" t="s">
        <v>99</v>
      </c>
      <c r="B13" s="54" t="s">
        <v>162</v>
      </c>
      <c r="C13" s="54" t="s">
        <v>58</v>
      </c>
      <c r="D13" s="60">
        <v>14.140032</v>
      </c>
      <c r="E13" s="60">
        <v>14.140032</v>
      </c>
      <c r="F13" s="25">
        <v>0</v>
      </c>
    </row>
    <row r="14" spans="1:6" ht="21.75" customHeight="1">
      <c r="A14" s="54" t="s">
        <v>99</v>
      </c>
      <c r="B14" s="54" t="s">
        <v>64</v>
      </c>
      <c r="C14" s="54" t="s">
        <v>3</v>
      </c>
      <c r="D14" s="60">
        <v>13.786531</v>
      </c>
      <c r="E14" s="60">
        <v>13.786531</v>
      </c>
      <c r="F14" s="25">
        <v>0</v>
      </c>
    </row>
    <row r="15" spans="1:6" ht="21.75" customHeight="1">
      <c r="A15" s="54" t="s">
        <v>99</v>
      </c>
      <c r="B15" s="54" t="s">
        <v>177</v>
      </c>
      <c r="C15" s="54" t="s">
        <v>116</v>
      </c>
      <c r="D15" s="60">
        <v>1.247702</v>
      </c>
      <c r="E15" s="60">
        <v>1.247702</v>
      </c>
      <c r="F15" s="25">
        <v>0</v>
      </c>
    </row>
    <row r="16" spans="1:6" ht="21.75" customHeight="1">
      <c r="A16" s="54" t="s">
        <v>99</v>
      </c>
      <c r="B16" s="54" t="s">
        <v>16</v>
      </c>
      <c r="C16" s="54" t="s">
        <v>169</v>
      </c>
      <c r="D16" s="60">
        <v>21.210048</v>
      </c>
      <c r="E16" s="60">
        <v>21.210048</v>
      </c>
      <c r="F16" s="25">
        <v>0</v>
      </c>
    </row>
    <row r="17" spans="1:6" ht="21.75" customHeight="1">
      <c r="A17" s="54" t="s">
        <v>106</v>
      </c>
      <c r="B17" s="54"/>
      <c r="C17" s="54" t="s">
        <v>135</v>
      </c>
      <c r="D17" s="60">
        <v>36.035008</v>
      </c>
      <c r="E17" s="60">
        <v>0</v>
      </c>
      <c r="F17" s="25">
        <v>36.035008</v>
      </c>
    </row>
    <row r="18" spans="1:6" ht="21.75" customHeight="1">
      <c r="A18" s="54" t="s">
        <v>48</v>
      </c>
      <c r="B18" s="54" t="s">
        <v>164</v>
      </c>
      <c r="C18" s="54" t="s">
        <v>86</v>
      </c>
      <c r="D18" s="60">
        <v>2.6</v>
      </c>
      <c r="E18" s="60">
        <v>0</v>
      </c>
      <c r="F18" s="25">
        <v>2.6</v>
      </c>
    </row>
    <row r="19" spans="1:6" ht="21.75" customHeight="1">
      <c r="A19" s="54" t="s">
        <v>48</v>
      </c>
      <c r="B19" s="54" t="s">
        <v>102</v>
      </c>
      <c r="C19" s="54" t="s">
        <v>201</v>
      </c>
      <c r="D19" s="60">
        <v>0.26</v>
      </c>
      <c r="E19" s="60">
        <v>0</v>
      </c>
      <c r="F19" s="25">
        <v>0.26</v>
      </c>
    </row>
    <row r="20" spans="1:6" ht="21.75" customHeight="1">
      <c r="A20" s="54" t="s">
        <v>48</v>
      </c>
      <c r="B20" s="54" t="s">
        <v>163</v>
      </c>
      <c r="C20" s="54" t="s">
        <v>67</v>
      </c>
      <c r="D20" s="60">
        <v>0.26</v>
      </c>
      <c r="E20" s="60">
        <v>0</v>
      </c>
      <c r="F20" s="25">
        <v>0.26</v>
      </c>
    </row>
    <row r="21" spans="1:6" ht="21.75" customHeight="1">
      <c r="A21" s="54" t="s">
        <v>48</v>
      </c>
      <c r="B21" s="54" t="s">
        <v>101</v>
      </c>
      <c r="C21" s="54" t="s">
        <v>12</v>
      </c>
      <c r="D21" s="60">
        <v>0.52</v>
      </c>
      <c r="E21" s="60">
        <v>0</v>
      </c>
      <c r="F21" s="25">
        <v>0.52</v>
      </c>
    </row>
    <row r="22" spans="1:6" ht="21.75" customHeight="1">
      <c r="A22" s="54" t="s">
        <v>48</v>
      </c>
      <c r="B22" s="54" t="s">
        <v>51</v>
      </c>
      <c r="C22" s="54" t="s">
        <v>194</v>
      </c>
      <c r="D22" s="60">
        <v>0.52</v>
      </c>
      <c r="E22" s="60">
        <v>0</v>
      </c>
      <c r="F22" s="25">
        <v>0.52</v>
      </c>
    </row>
    <row r="23" spans="1:6" ht="21.75" customHeight="1">
      <c r="A23" s="54" t="s">
        <v>48</v>
      </c>
      <c r="B23" s="54" t="s">
        <v>162</v>
      </c>
      <c r="C23" s="54" t="s">
        <v>77</v>
      </c>
      <c r="D23" s="60">
        <v>0.39</v>
      </c>
      <c r="E23" s="60">
        <v>0</v>
      </c>
      <c r="F23" s="25">
        <v>0.39</v>
      </c>
    </row>
    <row r="24" spans="1:6" ht="21.75" customHeight="1">
      <c r="A24" s="54" t="s">
        <v>48</v>
      </c>
      <c r="B24" s="54" t="s">
        <v>121</v>
      </c>
      <c r="C24" s="54" t="s">
        <v>205</v>
      </c>
      <c r="D24" s="60">
        <v>10.4</v>
      </c>
      <c r="E24" s="60">
        <v>0</v>
      </c>
      <c r="F24" s="25">
        <v>10.4</v>
      </c>
    </row>
    <row r="25" spans="1:6" ht="21.75" customHeight="1">
      <c r="A25" s="54" t="s">
        <v>48</v>
      </c>
      <c r="B25" s="54" t="s">
        <v>16</v>
      </c>
      <c r="C25" s="54" t="s">
        <v>145</v>
      </c>
      <c r="D25" s="60">
        <v>0.26</v>
      </c>
      <c r="E25" s="60">
        <v>0</v>
      </c>
      <c r="F25" s="25">
        <v>0.26</v>
      </c>
    </row>
    <row r="26" spans="1:6" ht="21.75" customHeight="1">
      <c r="A26" s="54" t="s">
        <v>48</v>
      </c>
      <c r="B26" s="54" t="s">
        <v>122</v>
      </c>
      <c r="C26" s="54" t="s">
        <v>0</v>
      </c>
      <c r="D26" s="60">
        <v>0.26</v>
      </c>
      <c r="E26" s="60">
        <v>0</v>
      </c>
      <c r="F26" s="25">
        <v>0.26</v>
      </c>
    </row>
    <row r="27" spans="1:6" ht="21.75" customHeight="1">
      <c r="A27" s="54" t="s">
        <v>48</v>
      </c>
      <c r="B27" s="54" t="s">
        <v>179</v>
      </c>
      <c r="C27" s="54" t="s">
        <v>43</v>
      </c>
      <c r="D27" s="60">
        <v>0.52</v>
      </c>
      <c r="E27" s="60">
        <v>0</v>
      </c>
      <c r="F27" s="25">
        <v>0.52</v>
      </c>
    </row>
    <row r="28" spans="1:6" ht="21.75" customHeight="1">
      <c r="A28" s="54" t="s">
        <v>48</v>
      </c>
      <c r="B28" s="54" t="s">
        <v>14</v>
      </c>
      <c r="C28" s="54" t="s">
        <v>144</v>
      </c>
      <c r="D28" s="60">
        <v>0.91</v>
      </c>
      <c r="E28" s="60">
        <v>0</v>
      </c>
      <c r="F28" s="25">
        <v>0.91</v>
      </c>
    </row>
    <row r="29" spans="1:6" ht="21.75" customHeight="1">
      <c r="A29" s="54" t="s">
        <v>48</v>
      </c>
      <c r="B29" s="54" t="s">
        <v>131</v>
      </c>
      <c r="C29" s="54" t="s">
        <v>127</v>
      </c>
      <c r="D29" s="60">
        <v>3.535008</v>
      </c>
      <c r="E29" s="60">
        <v>0</v>
      </c>
      <c r="F29" s="25">
        <v>3.535008</v>
      </c>
    </row>
    <row r="30" spans="1:6" ht="21.75" customHeight="1">
      <c r="A30" s="54" t="s">
        <v>48</v>
      </c>
      <c r="B30" s="54" t="s">
        <v>76</v>
      </c>
      <c r="C30" s="54" t="s">
        <v>103</v>
      </c>
      <c r="D30" s="60">
        <v>1.3</v>
      </c>
      <c r="E30" s="60">
        <v>0</v>
      </c>
      <c r="F30" s="25">
        <v>1.3</v>
      </c>
    </row>
    <row r="31" spans="1:6" ht="21.75" customHeight="1">
      <c r="A31" s="54" t="s">
        <v>48</v>
      </c>
      <c r="B31" s="54" t="s">
        <v>13</v>
      </c>
      <c r="C31" s="54" t="s">
        <v>89</v>
      </c>
      <c r="D31" s="60">
        <v>14.3</v>
      </c>
      <c r="E31" s="60">
        <v>0</v>
      </c>
      <c r="F31" s="25">
        <v>14.3</v>
      </c>
    </row>
    <row r="32" spans="1:6" ht="21.75" customHeight="1">
      <c r="A32" s="54" t="s">
        <v>54</v>
      </c>
      <c r="B32" s="54"/>
      <c r="C32" s="54" t="s">
        <v>6</v>
      </c>
      <c r="D32" s="60">
        <v>2.67872</v>
      </c>
      <c r="E32" s="60">
        <v>2.67872</v>
      </c>
      <c r="F32" s="25">
        <v>0</v>
      </c>
    </row>
    <row r="33" spans="1:6" ht="21.75" customHeight="1">
      <c r="A33" s="54" t="s">
        <v>208</v>
      </c>
      <c r="B33" s="54" t="s">
        <v>102</v>
      </c>
      <c r="C33" s="54" t="s">
        <v>55</v>
      </c>
      <c r="D33" s="60">
        <v>2.23272</v>
      </c>
      <c r="E33" s="60">
        <v>2.23272</v>
      </c>
      <c r="F33" s="25">
        <v>0</v>
      </c>
    </row>
    <row r="34" spans="1:6" ht="21.75" customHeight="1">
      <c r="A34" s="54" t="s">
        <v>208</v>
      </c>
      <c r="B34" s="54" t="s">
        <v>13</v>
      </c>
      <c r="C34" s="54" t="s">
        <v>154</v>
      </c>
      <c r="D34" s="60">
        <v>0.446</v>
      </c>
      <c r="E34" s="60">
        <v>0.446</v>
      </c>
      <c r="F34" s="25">
        <v>0</v>
      </c>
    </row>
  </sheetData>
  <sheetProtection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" style="1" customWidth="1"/>
    <col min="2" max="9" width="19.83203125" style="1" customWidth="1"/>
    <col min="10" max="14" width="15.66015625" style="1" customWidth="1"/>
    <col min="15" max="20" width="9.16015625" style="1" customWidth="1"/>
  </cols>
  <sheetData>
    <row r="1" ht="12.75" customHeight="1">
      <c r="I1" s="34" t="s">
        <v>97</v>
      </c>
    </row>
    <row r="2" spans="1:20" ht="32.25" customHeight="1">
      <c r="A2" s="91" t="s">
        <v>151</v>
      </c>
      <c r="B2" s="91"/>
      <c r="C2" s="91"/>
      <c r="D2" s="91"/>
      <c r="E2" s="91"/>
      <c r="F2" s="91"/>
      <c r="G2" s="91"/>
      <c r="H2" s="91"/>
      <c r="I2" s="91"/>
      <c r="J2" s="5"/>
      <c r="K2"/>
      <c r="L2"/>
      <c r="M2"/>
      <c r="N2"/>
      <c r="O2"/>
      <c r="P2"/>
      <c r="Q2"/>
      <c r="R2"/>
      <c r="S2"/>
      <c r="T2"/>
    </row>
    <row r="3" spans="1:20" ht="12.75" customHeight="1">
      <c r="A3" s="5"/>
      <c r="B3" s="5"/>
      <c r="C3" s="5"/>
      <c r="D3" s="5"/>
      <c r="E3" s="5"/>
      <c r="F3" s="5"/>
      <c r="G3" s="5"/>
      <c r="H3" s="5"/>
      <c r="I3" s="34" t="s">
        <v>100</v>
      </c>
      <c r="J3" s="5"/>
      <c r="K3"/>
      <c r="L3"/>
      <c r="M3"/>
      <c r="N3"/>
      <c r="O3"/>
      <c r="P3"/>
      <c r="Q3"/>
      <c r="R3"/>
      <c r="S3"/>
      <c r="T3"/>
    </row>
    <row r="4" spans="1:12" ht="37.5" customHeight="1">
      <c r="A4" s="92"/>
      <c r="B4" s="88" t="s">
        <v>153</v>
      </c>
      <c r="C4" s="89"/>
      <c r="D4" s="89"/>
      <c r="E4" s="90"/>
      <c r="F4" s="89" t="s">
        <v>119</v>
      </c>
      <c r="G4" s="89"/>
      <c r="H4" s="89"/>
      <c r="I4" s="89"/>
      <c r="J4" s="5"/>
      <c r="K4" s="14"/>
      <c r="L4" s="14"/>
    </row>
    <row r="5" spans="1:12" ht="37.5" customHeight="1">
      <c r="A5" s="92"/>
      <c r="B5" s="48" t="s">
        <v>187</v>
      </c>
      <c r="C5" s="49" t="s">
        <v>111</v>
      </c>
      <c r="D5" s="50" t="s">
        <v>203</v>
      </c>
      <c r="E5" s="50" t="s">
        <v>7</v>
      </c>
      <c r="F5" s="49" t="s">
        <v>187</v>
      </c>
      <c r="G5" s="49" t="s">
        <v>111</v>
      </c>
      <c r="H5" s="50" t="s">
        <v>203</v>
      </c>
      <c r="I5" s="50" t="s">
        <v>7</v>
      </c>
      <c r="J5" s="5"/>
      <c r="L5" s="14"/>
    </row>
    <row r="6" spans="1:12" ht="37.5" customHeight="1">
      <c r="A6" s="45" t="s">
        <v>26</v>
      </c>
      <c r="B6" s="63">
        <v>0</v>
      </c>
      <c r="C6" s="64">
        <v>0</v>
      </c>
      <c r="D6" s="35">
        <f aca="true" t="shared" si="0" ref="D6:D13">C6-B6</f>
        <v>0</v>
      </c>
      <c r="E6" s="36">
        <f aca="true" t="shared" si="1" ref="E6:E13">IF(B6=0,"",(C6-B6)/B6*100%)</f>
      </c>
      <c r="F6" s="63">
        <v>0</v>
      </c>
      <c r="G6" s="63">
        <v>0</v>
      </c>
      <c r="H6" s="37">
        <f aca="true" t="shared" si="2" ref="H6:H13">G6-F6</f>
        <v>0</v>
      </c>
      <c r="I6" s="38">
        <f aca="true" t="shared" si="3" ref="I6:I13">IF(F6=0,"",(G6-F6)/F6*100%)</f>
      </c>
      <c r="K6" s="14"/>
      <c r="L6" s="14"/>
    </row>
    <row r="7" spans="1:9" ht="37.5" customHeight="1">
      <c r="A7" s="46" t="s">
        <v>96</v>
      </c>
      <c r="B7" s="65">
        <v>0.805</v>
      </c>
      <c r="C7" s="66">
        <v>0.91</v>
      </c>
      <c r="D7" s="35">
        <f t="shared" si="0"/>
        <v>0.10499999999999998</v>
      </c>
      <c r="E7" s="36">
        <f t="shared" si="1"/>
        <v>0.13043478260869562</v>
      </c>
      <c r="F7" s="65">
        <v>0.805</v>
      </c>
      <c r="G7" s="63">
        <v>0.91</v>
      </c>
      <c r="H7" s="37">
        <f t="shared" si="2"/>
        <v>0.10499999999999998</v>
      </c>
      <c r="I7" s="38">
        <f t="shared" si="3"/>
        <v>0.13043478260869562</v>
      </c>
    </row>
    <row r="8" spans="1:9" ht="37.5" customHeight="1">
      <c r="A8" s="47" t="s">
        <v>199</v>
      </c>
      <c r="B8" s="63">
        <v>0</v>
      </c>
      <c r="C8" s="63">
        <v>0</v>
      </c>
      <c r="D8" s="37">
        <f t="shared" si="0"/>
        <v>0</v>
      </c>
      <c r="E8" s="38">
        <f t="shared" si="1"/>
      </c>
      <c r="F8" s="63">
        <v>0</v>
      </c>
      <c r="G8" s="63">
        <v>0</v>
      </c>
      <c r="H8" s="37">
        <f t="shared" si="2"/>
        <v>0</v>
      </c>
      <c r="I8" s="38">
        <f t="shared" si="3"/>
      </c>
    </row>
    <row r="9" spans="1:10" ht="37.5" customHeight="1">
      <c r="A9" s="47" t="s">
        <v>73</v>
      </c>
      <c r="B9" s="63">
        <v>0</v>
      </c>
      <c r="C9" s="63">
        <v>0</v>
      </c>
      <c r="D9" s="37">
        <f t="shared" si="0"/>
        <v>0</v>
      </c>
      <c r="E9" s="38">
        <f t="shared" si="1"/>
      </c>
      <c r="F9" s="63">
        <v>0</v>
      </c>
      <c r="G9" s="63">
        <v>0</v>
      </c>
      <c r="H9" s="37">
        <f t="shared" si="2"/>
        <v>0</v>
      </c>
      <c r="I9" s="38">
        <f t="shared" si="3"/>
      </c>
      <c r="J9" s="14"/>
    </row>
    <row r="10" spans="1:10" ht="37.5" customHeight="1">
      <c r="A10" s="47" t="s">
        <v>138</v>
      </c>
      <c r="B10" s="39">
        <f>B8-B9</f>
        <v>0</v>
      </c>
      <c r="C10" s="39">
        <f>C8-C9</f>
        <v>0</v>
      </c>
      <c r="D10" s="37">
        <f t="shared" si="0"/>
        <v>0</v>
      </c>
      <c r="E10" s="38">
        <f t="shared" si="1"/>
      </c>
      <c r="F10" s="39">
        <f>F8-F9</f>
        <v>0</v>
      </c>
      <c r="G10" s="39">
        <f>G8-G9</f>
        <v>0</v>
      </c>
      <c r="H10" s="37">
        <f t="shared" si="2"/>
        <v>0</v>
      </c>
      <c r="I10" s="38">
        <f t="shared" si="3"/>
      </c>
      <c r="J10" s="14"/>
    </row>
    <row r="11" spans="1:10" ht="37.5" customHeight="1">
      <c r="A11" s="47" t="s">
        <v>40</v>
      </c>
      <c r="B11" s="63">
        <v>0.805</v>
      </c>
      <c r="C11" s="63">
        <v>0.91</v>
      </c>
      <c r="D11" s="37">
        <f t="shared" si="0"/>
        <v>0.10499999999999998</v>
      </c>
      <c r="E11" s="38">
        <f t="shared" si="1"/>
        <v>0.13043478260869562</v>
      </c>
      <c r="F11" s="63">
        <v>0.805</v>
      </c>
      <c r="G11" s="63">
        <v>0.91</v>
      </c>
      <c r="H11" s="37">
        <f t="shared" si="2"/>
        <v>0.10499999999999998</v>
      </c>
      <c r="I11" s="38">
        <f t="shared" si="3"/>
        <v>0.13043478260869562</v>
      </c>
      <c r="J11" s="14"/>
    </row>
    <row r="12" spans="1:10" ht="37.5" customHeight="1">
      <c r="A12" s="47" t="s">
        <v>155</v>
      </c>
      <c r="B12" s="63">
        <v>0.23</v>
      </c>
      <c r="C12" s="63">
        <v>0.26</v>
      </c>
      <c r="D12" s="37">
        <f t="shared" si="0"/>
        <v>0.03</v>
      </c>
      <c r="E12" s="38">
        <f t="shared" si="1"/>
        <v>0.13043478260869565</v>
      </c>
      <c r="F12" s="63">
        <v>0.23</v>
      </c>
      <c r="G12" s="63">
        <v>0.26</v>
      </c>
      <c r="H12" s="37">
        <f t="shared" si="2"/>
        <v>0.03</v>
      </c>
      <c r="I12" s="38">
        <f t="shared" si="3"/>
        <v>0.13043478260869565</v>
      </c>
      <c r="J12" s="14"/>
    </row>
    <row r="13" spans="1:9" ht="37.5" customHeight="1">
      <c r="A13" s="46" t="s">
        <v>113</v>
      </c>
      <c r="B13" s="67">
        <v>0.46</v>
      </c>
      <c r="C13" s="68">
        <v>0.52</v>
      </c>
      <c r="D13" s="35">
        <f t="shared" si="0"/>
        <v>0.06</v>
      </c>
      <c r="E13" s="36">
        <f t="shared" si="1"/>
        <v>0.13043478260869565</v>
      </c>
      <c r="F13" s="67">
        <v>0.46</v>
      </c>
      <c r="G13" s="63">
        <v>0.52</v>
      </c>
      <c r="H13" s="37">
        <f t="shared" si="2"/>
        <v>0.06</v>
      </c>
      <c r="I13" s="38">
        <f t="shared" si="3"/>
        <v>0.13043478260869565</v>
      </c>
    </row>
    <row r="14" spans="1:8" ht="12.75" customHeight="1">
      <c r="A14" s="5"/>
      <c r="B14" s="5"/>
      <c r="C14" s="5"/>
      <c r="D14" s="5"/>
      <c r="E14" s="5"/>
      <c r="F14" s="15"/>
      <c r="G14" s="5"/>
      <c r="H14" s="5"/>
    </row>
  </sheetData>
  <sheetProtection/>
  <mergeCells count="4">
    <mergeCell ref="B4:E4"/>
    <mergeCell ref="F4:I4"/>
    <mergeCell ref="A2:I2"/>
    <mergeCell ref="A4:A5"/>
  </mergeCells>
  <printOptions/>
  <pageMargins left="0.5905511811023622" right="0.5905511811023622" top="0.5905511811023622" bottom="0.5905511811023622" header="1.5" footer="1.5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5" style="1" customWidth="1"/>
    <col min="2" max="2" width="7.66015625" style="1" customWidth="1"/>
    <col min="3" max="3" width="7.5" style="1" customWidth="1"/>
    <col min="4" max="4" width="18.33203125" style="1" customWidth="1"/>
    <col min="5" max="5" width="51.83203125" style="1" customWidth="1"/>
    <col min="6" max="6" width="24.5" style="1" customWidth="1"/>
    <col min="7" max="7" width="26.83203125" style="1" customWidth="1"/>
    <col min="8" max="8" width="32.33203125" style="1" customWidth="1"/>
    <col min="9" max="20" width="9.16015625" style="1" customWidth="1"/>
  </cols>
  <sheetData>
    <row r="1" spans="1:9" s="1" customFormat="1" ht="13.5" customHeight="1">
      <c r="A1" s="8"/>
      <c r="B1" s="8"/>
      <c r="C1" s="8"/>
      <c r="D1" s="8"/>
      <c r="E1" s="8"/>
      <c r="F1" s="8"/>
      <c r="G1" s="8"/>
      <c r="H1" s="34" t="s">
        <v>59</v>
      </c>
      <c r="I1" s="5"/>
    </row>
    <row r="2" spans="1:9" s="1" customFormat="1" ht="27" customHeight="1">
      <c r="A2" s="79" t="s">
        <v>158</v>
      </c>
      <c r="B2" s="79"/>
      <c r="C2" s="79"/>
      <c r="D2" s="79"/>
      <c r="E2" s="79"/>
      <c r="F2" s="79"/>
      <c r="G2" s="79"/>
      <c r="H2" s="79"/>
      <c r="I2" s="5"/>
    </row>
    <row r="3" spans="1:9" s="1" customFormat="1" ht="13.5" customHeight="1">
      <c r="A3" s="5"/>
      <c r="B3" s="9"/>
      <c r="C3" s="9"/>
      <c r="D3" s="9"/>
      <c r="E3" s="9"/>
      <c r="F3" s="9"/>
      <c r="G3" s="9"/>
      <c r="H3" s="4" t="s">
        <v>100</v>
      </c>
      <c r="I3" s="5"/>
    </row>
    <row r="4" spans="1:9" s="1" customFormat="1" ht="22.5" customHeight="1">
      <c r="A4" s="84" t="s">
        <v>210</v>
      </c>
      <c r="B4" s="84"/>
      <c r="C4" s="84"/>
      <c r="D4" s="83" t="s">
        <v>34</v>
      </c>
      <c r="E4" s="83" t="s">
        <v>29</v>
      </c>
      <c r="F4" s="85" t="s">
        <v>70</v>
      </c>
      <c r="G4" s="85"/>
      <c r="H4" s="85"/>
      <c r="I4" s="5"/>
    </row>
    <row r="5" spans="1:9" s="1" customFormat="1" ht="26.25" customHeight="1">
      <c r="A5" s="6" t="s">
        <v>75</v>
      </c>
      <c r="B5" s="6" t="s">
        <v>148</v>
      </c>
      <c r="C5" s="6" t="s">
        <v>139</v>
      </c>
      <c r="D5" s="83"/>
      <c r="E5" s="85"/>
      <c r="F5" s="10" t="s">
        <v>44</v>
      </c>
      <c r="G5" s="11" t="s">
        <v>18</v>
      </c>
      <c r="H5" s="11" t="s">
        <v>123</v>
      </c>
      <c r="I5" s="5"/>
    </row>
    <row r="6" spans="1:9" s="1" customFormat="1" ht="13.5" customHeight="1">
      <c r="A6" s="26" t="s">
        <v>133</v>
      </c>
      <c r="B6" s="26" t="s">
        <v>133</v>
      </c>
      <c r="C6" s="26" t="s">
        <v>133</v>
      </c>
      <c r="D6" s="26" t="s">
        <v>133</v>
      </c>
      <c r="E6" s="26" t="s">
        <v>133</v>
      </c>
      <c r="F6" s="24">
        <v>1</v>
      </c>
      <c r="G6" s="24">
        <v>2</v>
      </c>
      <c r="H6" s="24">
        <v>3</v>
      </c>
      <c r="I6" s="5"/>
    </row>
    <row r="7" spans="1:9" s="1" customFormat="1" ht="24.75" customHeight="1">
      <c r="A7" s="72"/>
      <c r="B7" s="72"/>
      <c r="C7" s="73"/>
      <c r="D7" s="70"/>
      <c r="E7" s="71"/>
      <c r="F7" s="69"/>
      <c r="G7" s="69"/>
      <c r="H7" s="52"/>
      <c r="I7" s="5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5"/>
    </row>
    <row r="9" spans="2:5" ht="12.75" customHeight="1">
      <c r="B9" s="14"/>
      <c r="C9" s="14"/>
      <c r="D9" s="14"/>
      <c r="E9" s="14"/>
    </row>
    <row r="10" spans="3:5" ht="12.75" customHeight="1">
      <c r="C10" s="14"/>
      <c r="D10" s="14"/>
      <c r="E10" s="14"/>
    </row>
    <row r="11" spans="4:5" ht="12.75" customHeight="1">
      <c r="D11" s="14"/>
      <c r="E11" s="14"/>
    </row>
    <row r="12" spans="4:5" ht="12.75" customHeight="1">
      <c r="D12" s="14"/>
      <c r="E12" s="14"/>
    </row>
    <row r="13" ht="12.75" customHeight="1">
      <c r="E13" s="14"/>
    </row>
    <row r="14" spans="4:5" ht="12.75" customHeight="1">
      <c r="D14" s="14"/>
      <c r="E14" s="14"/>
    </row>
    <row r="15" ht="12.75" customHeight="1">
      <c r="E15" s="1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1" customWidth="1"/>
    <col min="4" max="4" width="29.66015625" style="1" customWidth="1"/>
    <col min="5" max="5" width="44.5" style="1" customWidth="1"/>
    <col min="6" max="6" width="24" style="1" customWidth="1"/>
    <col min="7" max="7" width="21" style="1" customWidth="1"/>
    <col min="8" max="8" width="20.33203125" style="1" customWidth="1"/>
    <col min="9" max="20" width="9.16015625" style="1" customWidth="1"/>
  </cols>
  <sheetData>
    <row r="1" spans="1:9" s="1" customFormat="1" ht="13.5" customHeight="1">
      <c r="A1" s="3"/>
      <c r="B1" s="3"/>
      <c r="C1" s="3"/>
      <c r="D1" s="3"/>
      <c r="E1" s="3"/>
      <c r="F1" s="3"/>
      <c r="G1" s="3"/>
      <c r="H1" s="34" t="s">
        <v>23</v>
      </c>
      <c r="I1" s="5"/>
    </row>
    <row r="2" spans="1:9" s="1" customFormat="1" ht="33" customHeight="1">
      <c r="A2" s="79" t="s">
        <v>118</v>
      </c>
      <c r="B2" s="79"/>
      <c r="C2" s="79"/>
      <c r="D2" s="79"/>
      <c r="E2" s="79"/>
      <c r="F2" s="79"/>
      <c r="G2" s="79"/>
      <c r="H2" s="79"/>
      <c r="I2" s="5"/>
    </row>
    <row r="3" spans="1:9" s="1" customFormat="1" ht="13.5" customHeight="1">
      <c r="A3" s="5"/>
      <c r="B3" s="3"/>
      <c r="C3" s="3"/>
      <c r="D3" s="3"/>
      <c r="E3" s="3"/>
      <c r="F3" s="3"/>
      <c r="G3" s="3"/>
      <c r="H3" s="4" t="s">
        <v>100</v>
      </c>
      <c r="I3" s="5"/>
    </row>
    <row r="4" spans="1:9" s="1" customFormat="1" ht="22.5" customHeight="1">
      <c r="A4" s="84" t="s">
        <v>210</v>
      </c>
      <c r="B4" s="84"/>
      <c r="C4" s="84"/>
      <c r="D4" s="93" t="s">
        <v>34</v>
      </c>
      <c r="E4" s="85" t="s">
        <v>29</v>
      </c>
      <c r="F4" s="85" t="s">
        <v>185</v>
      </c>
      <c r="G4" s="85"/>
      <c r="H4" s="85"/>
      <c r="I4" s="5"/>
    </row>
    <row r="5" spans="1:9" s="1" customFormat="1" ht="20.25" customHeight="1">
      <c r="A5" s="6" t="s">
        <v>75</v>
      </c>
      <c r="B5" s="6" t="s">
        <v>148</v>
      </c>
      <c r="C5" s="6" t="s">
        <v>139</v>
      </c>
      <c r="D5" s="93"/>
      <c r="E5" s="85"/>
      <c r="F5" s="7" t="s">
        <v>44</v>
      </c>
      <c r="G5" s="7" t="s">
        <v>18</v>
      </c>
      <c r="H5" s="7" t="s">
        <v>123</v>
      </c>
      <c r="I5" s="5"/>
    </row>
    <row r="6" spans="1:9" s="1" customFormat="1" ht="13.5" customHeight="1">
      <c r="A6" s="26" t="s">
        <v>133</v>
      </c>
      <c r="B6" s="26" t="s">
        <v>133</v>
      </c>
      <c r="C6" s="26" t="s">
        <v>133</v>
      </c>
      <c r="D6" s="24" t="s">
        <v>133</v>
      </c>
      <c r="E6" s="24" t="s">
        <v>133</v>
      </c>
      <c r="F6" s="24">
        <v>1</v>
      </c>
      <c r="G6" s="24">
        <v>2</v>
      </c>
      <c r="H6" s="24">
        <v>3</v>
      </c>
      <c r="I6" s="5"/>
    </row>
    <row r="7" spans="1:9" ht="16.5" customHeight="1">
      <c r="A7" s="72"/>
      <c r="B7" s="72"/>
      <c r="C7" s="73"/>
      <c r="D7" s="70"/>
      <c r="E7" s="71"/>
      <c r="F7" s="69"/>
      <c r="G7" s="69"/>
      <c r="H7" s="52"/>
      <c r="I7" s="5"/>
    </row>
    <row r="8" spans="1:9" ht="12.75" customHeight="1">
      <c r="A8" s="15"/>
      <c r="B8" s="15"/>
      <c r="C8" s="15"/>
      <c r="D8" s="15"/>
      <c r="E8" s="15"/>
      <c r="F8" s="15"/>
      <c r="G8" s="15"/>
      <c r="H8" s="15"/>
      <c r="I8" s="5"/>
    </row>
    <row r="9" spans="1:4" ht="12.75" customHeight="1">
      <c r="A9" s="14"/>
      <c r="B9" s="14"/>
      <c r="C9" s="14"/>
      <c r="D9" s="14"/>
    </row>
    <row r="10" spans="2:4" ht="12.75" customHeight="1">
      <c r="B10" s="14"/>
      <c r="C10" s="14"/>
      <c r="D10" s="14"/>
    </row>
    <row r="11" spans="4:5" ht="12.75" customHeight="1">
      <c r="D11" s="14"/>
      <c r="E11" s="14"/>
    </row>
    <row r="12" spans="4:5" ht="12.75" customHeight="1">
      <c r="D12" s="14"/>
      <c r="E12" s="14"/>
    </row>
    <row r="13" spans="4:5" ht="12.75" customHeight="1">
      <c r="D13" s="14"/>
      <c r="E13" s="14"/>
    </row>
    <row r="14" spans="4:5" ht="12.75" customHeight="1">
      <c r="D14" s="14"/>
      <c r="E14" s="14"/>
    </row>
  </sheetData>
  <sheetProtection/>
  <mergeCells count="5">
    <mergeCell ref="A2:H2"/>
    <mergeCell ref="D4:D5"/>
    <mergeCell ref="E4:E5"/>
    <mergeCell ref="F4:H4"/>
    <mergeCell ref="A4:C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pgos</cp:lastModifiedBy>
  <dcterms:modified xsi:type="dcterms:W3CDTF">2023-02-09T08:12:55Z</dcterms:modified>
  <cp:category/>
  <cp:version/>
  <cp:contentType/>
  <cp:contentStatus/>
</cp:coreProperties>
</file>