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165" tabRatio="831" firstSheet="4" activeTab="10"/>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政府采购预算表" sheetId="10" r:id="rId10"/>
    <sheet name="表11绩效目标申报表" sheetId="11" r:id="rId11"/>
  </sheets>
  <definedNames>
    <definedName name="_xlnm.Print_Area" localSheetId="0">#N/A</definedName>
    <definedName name="_xlnm.Print_Area" localSheetId="9">#N/A</definedName>
    <definedName name="_xlnm.Print_Area" localSheetId="3">#N/A</definedName>
    <definedName name="_xlnm.Print_Area" localSheetId="4">'表5 一般公共支出情况表'!$A$1:$M$129</definedName>
    <definedName name="_xlnm.Print_Area" localSheetId="6">#N/A</definedName>
    <definedName name="_xlnm.Print_Area" localSheetId="7">#N/A</definedName>
    <definedName name="_xlnm.Print_Area" localSheetId="8">#N/A</definedName>
    <definedName name="_xlnm.Print_Titles" localSheetId="2">'表3 部门支出总体情况表'!$1:$7</definedName>
    <definedName name="_xlnm.Print_Titles" localSheetId="4">'表5 一般公共支出情况表'!$1:$7</definedName>
  </definedNames>
  <calcPr fullCalcOnLoad="1"/>
</workbook>
</file>

<file path=xl/sharedStrings.xml><?xml version="1.0" encoding="utf-8"?>
<sst xmlns="http://schemas.openxmlformats.org/spreadsheetml/2006/main" count="1389" uniqueCount="314">
  <si>
    <t>公开01表</t>
  </si>
  <si>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</si>
  <si>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</si>
  <si>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</si>
  <si>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</si>
  <si>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</si>
  <si>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</si>
  <si>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</si>
  <si>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</si>
  <si>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</si>
  <si>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</si>
  <si>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</si>
  <si>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</si>
  <si>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</si>
  <si>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</si>
  <si>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</si>
  <si>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</si>
  <si>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</si>
  <si>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</si>
  <si>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</si>
  <si>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</si>
  <si>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</si>
  <si>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</si>
  <si>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</si>
  <si>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</si>
  <si>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</si>
  <si>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</si>
  <si>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</si>
  <si>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</si>
  <si>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</si>
  <si>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</si>
  <si>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</si>
  <si>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</si>
  <si>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</si>
  <si>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</si>
  <si>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</si>
  <si>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</si>
  <si>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</si>
  <si>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</si>
  <si>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</si>
  <si>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</si>
  <si>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</si>
  <si>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</si>
  <si>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</si>
  <si>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</si>
  <si>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</si>
  <si>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</si>
  <si>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</si>
  <si>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</si>
  <si>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</si>
  <si>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</si>
  <si>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</si>
  <si>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</si>
  <si>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公开02表</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</si>
  <si>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</si>
  <si>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</si>
  <si>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</si>
  <si>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</si>
  <si>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</si>
  <si>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</si>
  <si>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</si>
  <si>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</si>
  <si>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</si>
  <si>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</si>
  <si>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</si>
  <si>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</si>
  <si>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</si>
  <si>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</si>
  <si>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403</t>
  </si>
  <si>
    <t>柳城县自然资源和规划局</t>
  </si>
  <si>
    <t xml:space="preserve">  403001</t>
  </si>
  <si>
    <t xml:space="preserve">  柳城县自然资源和规划局</t>
  </si>
  <si>
    <t xml:space="preserve">  403002</t>
  </si>
  <si>
    <t xml:space="preserve">  柳城县土地交易储备中心</t>
  </si>
  <si>
    <t xml:space="preserve">  403003</t>
  </si>
  <si>
    <t xml:space="preserve">  柳城县自然资源执法监察大队</t>
  </si>
  <si>
    <t xml:space="preserve">  403004</t>
  </si>
  <si>
    <t xml:space="preserve">  柳城县森林病虫害防治站</t>
  </si>
  <si>
    <t xml:space="preserve">  403005</t>
  </si>
  <si>
    <t xml:space="preserve">  柳城县森林防火管理服务中心</t>
  </si>
  <si>
    <t xml:space="preserve">  403006</t>
  </si>
  <si>
    <t xml:space="preserve">  柳城县地质环境监测站</t>
  </si>
  <si>
    <t xml:space="preserve">  403007</t>
  </si>
  <si>
    <t xml:space="preserve">  柳城县土地征用与复垦整理服务中心</t>
  </si>
  <si>
    <t xml:space="preserve">  403008</t>
  </si>
  <si>
    <t xml:space="preserve">  柳城县国土勘测所</t>
  </si>
  <si>
    <t xml:space="preserve">  403009</t>
  </si>
  <si>
    <t xml:space="preserve">  柳城县不动产登记中心</t>
  </si>
  <si>
    <t xml:space="preserve">  403010</t>
  </si>
  <si>
    <t xml:space="preserve">  柳城县林业技术推广站</t>
  </si>
  <si>
    <t xml:space="preserve">  403011</t>
  </si>
  <si>
    <t xml:space="preserve">  柳城县林政管理中心</t>
  </si>
  <si>
    <t xml:space="preserve">  403012</t>
  </si>
  <si>
    <t xml:space="preserve">  柳城县上雷木材检查站</t>
  </si>
  <si>
    <t xml:space="preserve">  403013</t>
  </si>
  <si>
    <t xml:space="preserve">  柳城县凉水山林场</t>
  </si>
  <si>
    <t>公开03表</t>
  </si>
  <si>
    <t>部门支出总体情况表</t>
  </si>
  <si>
    <t>科目编码</t>
  </si>
  <si>
    <t>部门（单位）名称
(功能分类科目名称)</t>
  </si>
  <si>
    <t>本年支出</t>
  </si>
  <si>
    <t>基本支出</t>
  </si>
  <si>
    <t>项目支出</t>
  </si>
  <si>
    <t>类</t>
  </si>
  <si>
    <t>款</t>
  </si>
  <si>
    <t>项</t>
  </si>
  <si>
    <t>其中：</t>
  </si>
  <si>
    <t>事业单位经营支出</t>
  </si>
  <si>
    <t>上缴上级支出</t>
  </si>
  <si>
    <t>对附属单位补助支出</t>
  </si>
  <si>
    <t>208</t>
  </si>
  <si>
    <t>05</t>
  </si>
  <si>
    <t>01</t>
  </si>
  <si>
    <t xml:space="preserve">          </t>
  </si>
  <si>
    <t xml:space="preserve">    行政单位离退休</t>
  </si>
  <si>
    <t xml:space="preserve">    机关事业单位基本养老保险缴费支出</t>
  </si>
  <si>
    <t>06</t>
  </si>
  <si>
    <t xml:space="preserve">    机关事业单位职业年金缴费支出</t>
  </si>
  <si>
    <t>210</t>
  </si>
  <si>
    <t>11</t>
  </si>
  <si>
    <t xml:space="preserve">    行政单位医疗</t>
  </si>
  <si>
    <t>03</t>
  </si>
  <si>
    <t xml:space="preserve">    公务员医疗补助</t>
  </si>
  <si>
    <t>220</t>
  </si>
  <si>
    <t xml:space="preserve">    行政运行</t>
  </si>
  <si>
    <t>02</t>
  </si>
  <si>
    <t xml:space="preserve">    一般行政管理事务</t>
  </si>
  <si>
    <t>99</t>
  </si>
  <si>
    <t xml:space="preserve">    其他自然资源事务支出</t>
  </si>
  <si>
    <t>221</t>
  </si>
  <si>
    <t xml:space="preserve">    住房公积金</t>
  </si>
  <si>
    <t xml:space="preserve">    事业单位离退休</t>
  </si>
  <si>
    <t xml:space="preserve">    事业单位医疗</t>
  </si>
  <si>
    <t>50</t>
  </si>
  <si>
    <t xml:space="preserve">    事业运行</t>
  </si>
  <si>
    <t>213</t>
  </si>
  <si>
    <t>04</t>
  </si>
  <si>
    <t xml:space="preserve">    事业机构</t>
  </si>
  <si>
    <t>公开04表</t>
  </si>
  <si>
    <t>财政拨款收支总体情况表</t>
  </si>
  <si>
    <t xml:space="preserve">一、本年收入 </t>
  </si>
  <si>
    <t>一、本年支出</t>
  </si>
  <si>
    <t>（一）一般公共预算拨款</t>
  </si>
  <si>
    <t xml:space="preserve">   1、上级补助</t>
  </si>
  <si>
    <t xml:space="preserve">   2、本级</t>
  </si>
  <si>
    <t xml:space="preserve">   3、一般债券</t>
  </si>
  <si>
    <t>（二）政府性基金预算拨款</t>
  </si>
  <si>
    <t xml:space="preserve">   3、专项债券</t>
  </si>
  <si>
    <t>（三）国有资本经营预算拨款</t>
  </si>
  <si>
    <t>二、上年结转结余</t>
  </si>
  <si>
    <t xml:space="preserve"> 二、结转下年支出</t>
  </si>
  <si>
    <t>收   入   总   计</t>
  </si>
  <si>
    <t>支　　　出　　　总　　　计</t>
  </si>
  <si>
    <t>公开05表</t>
  </si>
  <si>
    <t>一般公共预算支出情况表</t>
  </si>
  <si>
    <t>本年一般公共预算支出</t>
  </si>
  <si>
    <t>人员经费</t>
  </si>
  <si>
    <t>公用经费</t>
  </si>
  <si>
    <t>社会保障和就业支出</t>
  </si>
  <si>
    <t xml:space="preserve">  行政事业单位养老支出</t>
  </si>
  <si>
    <t>卫生健康支出</t>
  </si>
  <si>
    <t xml:space="preserve">  行政事业单位医疗</t>
  </si>
  <si>
    <t>农林水支出</t>
  </si>
  <si>
    <t xml:space="preserve">  林业和草原</t>
  </si>
  <si>
    <t>自然资源海洋气象等支出</t>
  </si>
  <si>
    <t xml:space="preserve">  自然资源事务</t>
  </si>
  <si>
    <t>住房保障支出</t>
  </si>
  <si>
    <t xml:space="preserve">  住房改革支出</t>
  </si>
  <si>
    <t>公开06表</t>
  </si>
  <si>
    <t>一般公共预算基本支出情况表</t>
  </si>
  <si>
    <t>部门预算支出经济分类科目</t>
  </si>
  <si>
    <t>本年一般公共预算基本支出</t>
  </si>
  <si>
    <t>科目名称</t>
  </si>
  <si>
    <t>301</t>
  </si>
  <si>
    <t>工资福利支出</t>
  </si>
  <si>
    <t xml:space="preserve">  301</t>
  </si>
  <si>
    <t xml:space="preserve">  基本工资</t>
  </si>
  <si>
    <t xml:space="preserve">  津贴补贴</t>
  </si>
  <si>
    <t xml:space="preserve">  奖金</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</si>
  <si>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</si>
  <si>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</si>
  <si>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</si>
  <si>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</si>
  <si>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</si>
  <si>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</si>
  <si>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</si>
  <si>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</si>
  <si>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</si>
  <si>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</si>
  <si>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</si>
  <si>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</si>
  <si>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 xml:space="preserve">  住房公积金</t>
  </si>
  <si>
    <t xml:space="preserve">  其他工资福利支出</t>
  </si>
  <si>
    <t>302</t>
  </si>
  <si>
    <t>商品和服务支出</t>
  </si>
  <si>
    <t xml:space="preserve">  302</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</si>
  <si>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</si>
  <si>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</si>
  <si>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</si>
  <si>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</si>
  <si>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</si>
  <si>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</si>
  <si>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</si>
  <si>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</si>
  <si>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15</t>
  </si>
  <si>
    <t xml:space="preserve">  会议费</t>
  </si>
  <si>
    <t>16</t>
  </si>
  <si>
    <t xml:space="preserve">  培训费</t>
  </si>
  <si>
    <t>17</t>
  </si>
  <si>
    <t xml:space="preserve">  公务接待费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</si>
  <si>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</si>
  <si>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</si>
  <si>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</si>
  <si>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</si>
  <si>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</si>
  <si>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</si>
  <si>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</si>
  <si>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</si>
  <si>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</si>
  <si>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</si>
  <si>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对个人和家庭的补助</t>
  </si>
  <si>
    <t xml:space="preserve">  303</t>
  </si>
  <si>
    <t xml:space="preserve">  退休费</t>
  </si>
  <si>
    <t xml:space="preserve">  生活补助</t>
  </si>
  <si>
    <t xml:space="preserve">  医疗费补助</t>
  </si>
  <si>
    <t xml:space="preserve">  其他对个人和家庭的补助</t>
  </si>
  <si>
    <t>公开07表</t>
  </si>
  <si>
    <t>一般公共预算“三公”经费、会议费和培训费支出情况表</t>
  </si>
  <si>
    <t>全口径</t>
  </si>
  <si>
    <t>其中：一般公共预算</t>
  </si>
  <si>
    <t>2022年</t>
  </si>
  <si>
    <t>2023年</t>
  </si>
  <si>
    <t>增减金额</t>
  </si>
  <si>
    <t>增减比例</t>
  </si>
  <si>
    <t>因公出国（境）费用</t>
  </si>
  <si>
    <t>公务接待费</t>
  </si>
  <si>
    <t>公务用车购置及运行维护费</t>
  </si>
  <si>
    <t xml:space="preserve">    公务用车运行维护费</t>
  </si>
  <si>
    <t xml:space="preserve">    公务用车购置费</t>
  </si>
  <si>
    <t>“三公”经费合计</t>
  </si>
  <si>
    <t>会议费</t>
  </si>
  <si>
    <t>培训费</t>
  </si>
  <si>
    <t>公开08表</t>
  </si>
  <si>
    <t>政府性基金预算支出情况表</t>
  </si>
  <si>
    <t>本年政府性基金预算支出</t>
  </si>
  <si>
    <t>公开09表</t>
  </si>
  <si>
    <t>国有资本经营预算支出情况表</t>
  </si>
  <si>
    <t>本年国有资本经营预算支出</t>
  </si>
  <si>
    <t>公开10表</t>
  </si>
  <si>
    <t>政府采购预算表</t>
  </si>
  <si>
    <t>单位代码</t>
  </si>
  <si>
    <t>单位名称</t>
  </si>
  <si>
    <t>采购名称</t>
  </si>
  <si>
    <t>政府采购资金类型</t>
  </si>
  <si>
    <t>一般公共预算拨款</t>
  </si>
  <si>
    <t>政府性基金预算拨款</t>
  </si>
  <si>
    <t>国有资本经营预算拨款</t>
  </si>
  <si>
    <t>单位资金合计</t>
  </si>
  <si>
    <t>服务类</t>
  </si>
  <si>
    <t>2023年度部门预算柳城县本级项目支出绩效目标申报表</t>
  </si>
  <si>
    <t>项目名称</t>
  </si>
  <si>
    <t>自然资源调查监测</t>
  </si>
  <si>
    <t>项目编码</t>
  </si>
  <si>
    <t>450222230440300005902</t>
  </si>
  <si>
    <t>项目实施单位</t>
  </si>
  <si>
    <t>项目主管单位</t>
  </si>
  <si>
    <t>403-柳城县自然资源和规划局</t>
  </si>
  <si>
    <t>项目属性</t>
  </si>
  <si>
    <t>-</t>
  </si>
  <si>
    <t>资金总额</t>
  </si>
  <si>
    <t>资金来源</t>
  </si>
  <si>
    <t>金额(元)</t>
  </si>
  <si>
    <t>其中：一般公共预算拨款</t>
  </si>
  <si>
    <t>其中：上级</t>
  </si>
  <si>
    <t xml:space="preserve">      本级</t>
  </si>
  <si>
    <t xml:space="preserve"> 政府性基金</t>
  </si>
  <si>
    <t xml:space="preserve">         其他资金</t>
  </si>
  <si>
    <t>项目概况(包括项目立项依据、可行性和必要性、支持范围、实施内容等)</t>
  </si>
  <si>
    <t>立项依据：1.《自然资源部关于印发&lt;自然资源调查监测体系构建总体方案&gt;的通知》（自然资发〔2020〕15号）； 2.《自然资源部办公厅关于印发&lt;自然资源调查监测标准体系（试行）&gt;的通知》（自然资办发〔2021〕5号）； 3.《广西壮族自治区自然资源厅关于印发&lt;广西自然资源调查监测体系构建实施方案&gt;的通知》（桂自然资发〔2021〕76号）； 4.自然资源部办公厅关于开展2022年上半年自然资源监测工作的通知； 5.自然资源部办公厅《2022 年城市国土空间监测实施方案》； 6.《广西壮族自治区自然资源厅办公室关于印发&lt;2022年广西国土变更调查日常变更实施方案&gt;的通知》(桂自然资办〔2022〕413号)； 7.《柳州市自然资源和规划局关于建立年度国土变更调查日常变更机制的通知》（柳资源规划通〔2022〕205号）。 可行性：根据《自然资源部关于印发&lt;自然资源调查监测体系构建总体方案&gt;的通知》（自然资发[2020]15号）要求，要加快建设自然资源统一调查、评价、监测制度，健全自然资源监管体制，切实履行自然资源统一调查监测职责。自然资源调查监测为及时掌握自然资源年度变化等信息，支撑基础调查成果年度更新，也服务于年度自然资源督查执法以及各类考核工作，为政府科学和精准管理提供准确的信息服务。 必要性：自然资源调查、监测为及时掌握自然资源年度变化等信息，支撑基础调查成果年度更新，也服务于年度自然资源督查执法以及各类考核工作，为政府科学和精准管理提供准确的信息服务。 实施内容：常规监测（年度国土变更调查）、专题监测（地理国情监测、重点区域监测等）以及调查、监测成果数据库建设、维护。</t>
  </si>
  <si>
    <t>项目起始时间</t>
  </si>
  <si>
    <t>2023</t>
  </si>
  <si>
    <t>项目终止时间</t>
  </si>
  <si>
    <t>项目实施进度安排</t>
  </si>
  <si>
    <t>完成2022年度国土变更调查工作，启动2023年度国土变更调查工作，完成年度调查监测信息化综合服务工作</t>
  </si>
  <si>
    <t>年度绩效目标</t>
  </si>
  <si>
    <t>完成2022及2023年度年度变更工作</t>
  </si>
  <si>
    <t>中期绩效目标</t>
  </si>
  <si>
    <t>完成2022及2023年度国土变更调查工作</t>
  </si>
  <si>
    <r>
      <rPr>
        <sz val="11"/>
        <color indexed="8"/>
        <rFont val="宋体"/>
        <family val="0"/>
      </rPr>
      <t>项目</t>
    </r>
    <r>
      <rPr>
        <b/>
        <sz val="11"/>
        <color indexed="8"/>
        <rFont val="宋体"/>
        <family val="0"/>
      </rPr>
      <t>年度</t>
    </r>
    <r>
      <rPr>
        <sz val="11"/>
        <color indexed="8"/>
        <rFont val="宋体"/>
        <family val="0"/>
      </rPr>
      <t>绩效目标衡量指标</t>
    </r>
  </si>
  <si>
    <t>一级指标</t>
  </si>
  <si>
    <t>二级指标</t>
  </si>
  <si>
    <t>指标内容</t>
  </si>
  <si>
    <t>指标值</t>
  </si>
  <si>
    <t>产出指标</t>
  </si>
  <si>
    <t>数量指标</t>
  </si>
  <si>
    <t>完成2022年度国土变更调查工作及开展2023年度柳城县自然资源调查监测工作</t>
  </si>
  <si>
    <t>完成</t>
  </si>
  <si>
    <t>质量指标</t>
  </si>
  <si>
    <t>符合调查监测相关技术要求</t>
  </si>
  <si>
    <t>通过自然资源厅审查</t>
  </si>
  <si>
    <t>时效指标</t>
  </si>
  <si>
    <t>按照上级部门要求完成2023年度自然资源调查监测任务</t>
  </si>
  <si>
    <t>2023年12月31日前</t>
  </si>
  <si>
    <t>成本指标</t>
  </si>
  <si>
    <t>预算控制不超过570万元</t>
  </si>
  <si>
    <t>≤570万元</t>
  </si>
  <si>
    <t>效益指标</t>
  </si>
  <si>
    <t>社会效益指标</t>
  </si>
  <si>
    <t>全面掌握详实准确的全县土地利用现状和自然资源变化情况，满足生态文明建设、空间规划编制、供给侧结构性改革、宏观调控、自然资源管理体制改革和统一确权登记、国土空间用途管制等各项工作的需要。</t>
  </si>
  <si>
    <t>在年度调查监测成果公布后，根据相关部门工作需要，按程序提供调查监测成果相关数据</t>
  </si>
  <si>
    <t>满意度指标</t>
  </si>
  <si>
    <t>服务对象满意度</t>
  </si>
  <si>
    <t>数据领用部门对调查数据满意度</t>
  </si>
  <si>
    <t>≥90%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</si>
</sst>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s>
  <fonts count="55">
    <font>
      <sz val="9"/>
      <name val="宋体"/>
      <family val="0"/>
    </font>
    <font>
      <sz val="11"/>
      <name val="宋体"/>
      <family val="0"/>
    </font>
    <font>
      <sz val="11"/>
      <color indexed="8"/>
      <name val="宋体"/>
      <family val="0"/>
    </font>
    <font>
      <b/>
      <sz val="11"/>
      <color indexed="8"/>
      <name val="宋体"/>
      <family val="0"/>
    </font>
    <font>
      <b/>
      <sz val="18"/>
      <name val="宋体"/>
      <family val="0"/>
    </font>
    <font>
      <sz val="11"/>
      <color indexed="8"/>
      <name val="Calibri"/>
      <family val="2"/>
    </font>
    <font>
      <sz val="10"/>
      <color indexed="8"/>
      <name val="宋体"/>
      <family val="0"/>
    </font>
    <font>
      <b/>
      <sz val="20"/>
      <name val="宋体"/>
      <family val="0"/>
    </font>
    <font>
      <sz val="11"/>
      <name val="Calibri"/>
      <family val="2"/>
    </font>
    <font>
      <sz val="9"/>
      <color indexed="8"/>
      <name val="宋体"/>
      <family val="0"/>
    </font>
    <font>
      <sz val="12"/>
      <name val="宋体"/>
      <family val="0"/>
    </font>
    <font>
      <sz val="10"/>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6"/>
      <color indexed="8"/>
      <name val="宋体"/>
      <family val="0"/>
    </font>
    <font>
      <sz val="10"/>
      <name val="Calibri"/>
      <family val="2"/>
    </font>
    <font>
      <sz val="10"/>
      <color indexed="8"/>
      <name val="Calibr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
      <b/>
      <sz val="11"/>
      <color rgb="FF000000"/>
      <name val="宋体"/>
      <family val="0"/>
    </font>
    <font>
      <b/>
      <sz val="16"/>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8"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0" fontId="13" fillId="22" borderId="4" applyNumberFormat="0" applyAlignment="0" applyProtection="0"/>
    <xf numFmtId="177" fontId="0" fillId="0" borderId="0" applyFont="0" applyFill="0" applyBorder="0" applyAlignment="0" applyProtection="0"/>
    <xf numFmtId="0" fontId="43" fillId="23" borderId="5" applyNumberFormat="0" applyAlignment="0" applyProtection="0"/>
    <xf numFmtId="0" fontId="44" fillId="24"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6" fontId="0" fillId="0" borderId="0" applyFont="0" applyFill="0" applyBorder="0" applyAlignment="0" applyProtection="0"/>
    <xf numFmtId="0" fontId="2"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8" fillId="32" borderId="0" applyNumberFormat="0" applyBorder="0" applyAlignment="0" applyProtection="0"/>
    <xf numFmtId="0" fontId="49" fillId="23" borderId="8" applyNumberFormat="0" applyAlignment="0" applyProtection="0"/>
    <xf numFmtId="0" fontId="50" fillId="33" borderId="5" applyNumberFormat="0" applyAlignment="0" applyProtection="0"/>
    <xf numFmtId="0" fontId="51" fillId="0" borderId="0" applyNumberFormat="0" applyFill="0" applyBorder="0" applyAlignment="0" applyProtection="0"/>
    <xf numFmtId="0" fontId="5" fillId="34" borderId="9" applyNumberFormat="0" applyFont="0" applyAlignment="0" applyProtection="0"/>
  </cellStyleXfs>
  <cellXfs count="113">
    <xf numFmtId="0" fontId="0" fillId="0" borderId="0" xfId="0" applyAlignment="1">
      <alignment/>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49" fontId="0" fillId="0" borderId="10" xfId="0" applyNumberFormat="1" applyFont="1" applyFill="1" applyBorder="1" applyAlignment="1" applyProtection="1">
      <alignment/>
      <protection/>
    </xf>
    <xf numFmtId="49" fontId="0" fillId="0" borderId="12" xfId="0" applyNumberFormat="1" applyFont="1" applyFill="1" applyBorder="1" applyAlignment="1" applyProtection="1">
      <alignment/>
      <protection/>
    </xf>
    <xf numFmtId="4" fontId="0" fillId="0" borderId="13" xfId="0" applyNumberFormat="1" applyFont="1" applyFill="1" applyBorder="1" applyAlignment="1" applyProtection="1">
      <alignment horizontal="right"/>
      <protection/>
    </xf>
    <xf numFmtId="4" fontId="0" fillId="0" borderId="14" xfId="0" applyNumberFormat="1" applyFont="1" applyFill="1" applyBorder="1" applyAlignment="1" applyProtection="1">
      <alignment horizontal="right"/>
      <protection/>
    </xf>
    <xf numFmtId="0" fontId="0" fillId="0" borderId="0" xfId="0" applyFill="1" applyAlignment="1">
      <alignment/>
    </xf>
    <xf numFmtId="0" fontId="0" fillId="0" borderId="0" xfId="0" applyAlignment="1">
      <alignment horizontal="right"/>
    </xf>
    <xf numFmtId="4" fontId="0" fillId="0" borderId="10" xfId="0" applyNumberFormat="1" applyFont="1" applyFill="1" applyBorder="1" applyAlignment="1" applyProtection="1">
      <alignment horizontal="right"/>
      <protection/>
    </xf>
    <xf numFmtId="0" fontId="5" fillId="0" borderId="0" xfId="0" applyFont="1" applyBorder="1" applyAlignment="1" applyProtection="1">
      <alignment/>
      <protection/>
    </xf>
    <xf numFmtId="0" fontId="6" fillId="0" borderId="0" xfId="0" applyFont="1" applyAlignment="1" applyProtection="1">
      <alignment horizontal="center" vertical="center"/>
      <protection/>
    </xf>
    <xf numFmtId="0" fontId="5" fillId="0" borderId="0" xfId="0" applyFont="1" applyAlignment="1" applyProtection="1">
      <alignment/>
      <protection/>
    </xf>
    <xf numFmtId="0" fontId="6" fillId="0" borderId="0" xfId="0" applyFont="1" applyAlignment="1" applyProtection="1">
      <alignment horizontal="right" vertical="center"/>
      <protection/>
    </xf>
    <xf numFmtId="0" fontId="8" fillId="0" borderId="10" xfId="0" applyNumberFormat="1"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49" fontId="8" fillId="0" borderId="14" xfId="0" applyNumberFormat="1" applyFont="1" applyFill="1" applyBorder="1" applyAlignment="1" applyProtection="1">
      <alignment vertical="center"/>
      <protection/>
    </xf>
    <xf numFmtId="49" fontId="8" fillId="0" borderId="10" xfId="0" applyNumberFormat="1" applyFont="1" applyFill="1" applyBorder="1" applyAlignment="1" applyProtection="1">
      <alignment vertical="center"/>
      <protection/>
    </xf>
    <xf numFmtId="49" fontId="8" fillId="0" borderId="12" xfId="0" applyNumberFormat="1" applyFont="1" applyFill="1" applyBorder="1" applyAlignment="1" applyProtection="1">
      <alignment vertical="center"/>
      <protection/>
    </xf>
    <xf numFmtId="49" fontId="8" fillId="0" borderId="13" xfId="0" applyNumberFormat="1" applyFont="1" applyFill="1" applyBorder="1" applyAlignment="1" applyProtection="1">
      <alignment vertical="center"/>
      <protection/>
    </xf>
    <xf numFmtId="4" fontId="8" fillId="0" borderId="14" xfId="0" applyNumberFormat="1" applyFont="1" applyFill="1" applyBorder="1" applyAlignment="1" applyProtection="1">
      <alignment horizontal="right" vertical="center"/>
      <protection/>
    </xf>
    <xf numFmtId="4" fontId="8" fillId="0" borderId="10" xfId="0" applyNumberFormat="1" applyFont="1" applyFill="1" applyBorder="1" applyAlignment="1" applyProtection="1">
      <alignment horizontal="right" vertical="center"/>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9" fillId="0" borderId="0" xfId="0" applyFont="1" applyAlignment="1" applyProtection="1">
      <alignment vertical="center"/>
      <protection/>
    </xf>
    <xf numFmtId="0" fontId="6" fillId="0" borderId="0" xfId="0" applyFont="1" applyAlignment="1" applyProtection="1">
      <alignment vertical="center"/>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9" xfId="0" applyFont="1" applyBorder="1" applyAlignment="1" applyProtection="1">
      <alignment/>
      <protection/>
    </xf>
    <xf numFmtId="4" fontId="8" fillId="0" borderId="10" xfId="0" applyNumberFormat="1" applyFont="1" applyFill="1" applyBorder="1" applyAlignment="1" applyProtection="1">
      <alignment horizontal="right"/>
      <protection/>
    </xf>
    <xf numFmtId="4" fontId="8" fillId="0" borderId="12" xfId="0" applyNumberFormat="1" applyFont="1" applyFill="1" applyBorder="1" applyAlignment="1" applyProtection="1">
      <alignment horizontal="right"/>
      <protection/>
    </xf>
    <xf numFmtId="4" fontId="5" fillId="0" borderId="12" xfId="0" applyNumberFormat="1" applyFont="1" applyBorder="1" applyAlignment="1" applyProtection="1">
      <alignment horizontal="right"/>
      <protection/>
    </xf>
    <xf numFmtId="10" fontId="5" fillId="0" borderId="14" xfId="0" applyNumberFormat="1" applyFont="1" applyFill="1" applyBorder="1" applyAlignment="1" applyProtection="1">
      <alignment horizontal="right"/>
      <protection/>
    </xf>
    <xf numFmtId="4" fontId="5" fillId="0" borderId="10" xfId="0" applyNumberFormat="1" applyFont="1" applyBorder="1" applyAlignment="1" applyProtection="1">
      <alignment horizontal="right"/>
      <protection/>
    </xf>
    <xf numFmtId="0" fontId="10" fillId="0" borderId="14" xfId="0" applyFont="1" applyBorder="1" applyAlignment="1" applyProtection="1">
      <alignment/>
      <protection/>
    </xf>
    <xf numFmtId="4" fontId="8" fillId="0" borderId="20" xfId="0" applyNumberFormat="1" applyFont="1" applyFill="1" applyBorder="1" applyAlignment="1" applyProtection="1">
      <alignment horizontal="right"/>
      <protection/>
    </xf>
    <xf numFmtId="4" fontId="8" fillId="0" borderId="15" xfId="0" applyNumberFormat="1" applyFont="1" applyFill="1" applyBorder="1" applyAlignment="1" applyProtection="1">
      <alignment horizontal="right"/>
      <protection/>
    </xf>
    <xf numFmtId="0" fontId="10" fillId="0" borderId="10" xfId="0" applyFont="1" applyBorder="1" applyAlignment="1" applyProtection="1">
      <alignment/>
      <protection/>
    </xf>
    <xf numFmtId="10" fontId="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horizontal="right"/>
      <protection/>
    </xf>
    <xf numFmtId="4" fontId="8" fillId="0" borderId="14" xfId="0" applyNumberFormat="1" applyFont="1" applyFill="1" applyBorder="1" applyAlignment="1" applyProtection="1">
      <alignment horizontal="right"/>
      <protection/>
    </xf>
    <xf numFmtId="4" fontId="8" fillId="0" borderId="17" xfId="0" applyNumberFormat="1" applyFont="1" applyFill="1" applyBorder="1" applyAlignment="1" applyProtection="1">
      <alignment horizontal="right"/>
      <protection/>
    </xf>
    <xf numFmtId="0" fontId="6" fillId="0" borderId="11" xfId="0" applyFont="1" applyBorder="1" applyAlignment="1" applyProtection="1">
      <alignment horizontal="center" vertical="center"/>
      <protection/>
    </xf>
    <xf numFmtId="49" fontId="11" fillId="0" borderId="14" xfId="0" applyNumberFormat="1" applyFont="1" applyFill="1" applyBorder="1" applyAlignment="1" applyProtection="1">
      <alignment horizontal="left" vertical="center"/>
      <protection/>
    </xf>
    <xf numFmtId="4" fontId="11" fillId="0" borderId="14"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0" fontId="5" fillId="0" borderId="19" xfId="0" applyFont="1" applyBorder="1" applyAlignment="1" applyProtection="1">
      <alignment horizontal="center" vertical="center" wrapText="1"/>
      <protection/>
    </xf>
    <xf numFmtId="0" fontId="6" fillId="0" borderId="0" xfId="0" applyFont="1" applyAlignment="1" applyProtection="1">
      <alignment/>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horizontal="right" vertical="center"/>
      <protection/>
    </xf>
    <xf numFmtId="4" fontId="6" fillId="0" borderId="11" xfId="0" applyNumberFormat="1" applyFont="1" applyBorder="1" applyAlignment="1" applyProtection="1">
      <alignment horizontal="right" vertical="center"/>
      <protection/>
    </xf>
    <xf numFmtId="0" fontId="6" fillId="0" borderId="14" xfId="0" applyFont="1" applyBorder="1" applyAlignment="1" applyProtection="1">
      <alignment vertical="center"/>
      <protection/>
    </xf>
    <xf numFmtId="0" fontId="6" fillId="0" borderId="12" xfId="0" applyFont="1" applyBorder="1" applyAlignment="1" applyProtection="1">
      <alignment vertical="center"/>
      <protection/>
    </xf>
    <xf numFmtId="4" fontId="11" fillId="0" borderId="17" xfId="0" applyNumberFormat="1" applyFont="1" applyFill="1" applyBorder="1" applyAlignment="1" applyProtection="1">
      <alignment horizontal="right" vertical="center"/>
      <protection/>
    </xf>
    <xf numFmtId="0" fontId="6" fillId="0" borderId="12" xfId="0" applyFont="1" applyFill="1" applyBorder="1" applyAlignment="1" applyProtection="1">
      <alignment vertical="center"/>
      <protection/>
    </xf>
    <xf numFmtId="0" fontId="6" fillId="0" borderId="10" xfId="0" applyFont="1" applyFill="1" applyBorder="1" applyAlignment="1" applyProtection="1">
      <alignment vertical="center"/>
      <protection/>
    </xf>
    <xf numFmtId="4" fontId="6" fillId="0" borderId="11" xfId="0" applyNumberFormat="1" applyFont="1" applyFill="1" applyBorder="1" applyAlignment="1" applyProtection="1">
      <alignment horizontal="right" vertical="center"/>
      <protection/>
    </xf>
    <xf numFmtId="4" fontId="11" fillId="0" borderId="11" xfId="0" applyNumberFormat="1" applyFont="1" applyFill="1" applyBorder="1" applyAlignment="1" applyProtection="1">
      <alignment horizontal="right" vertical="center"/>
      <protection/>
    </xf>
    <xf numFmtId="4" fontId="6" fillId="0" borderId="17" xfId="0" applyNumberFormat="1" applyFont="1" applyBorder="1" applyAlignment="1" applyProtection="1">
      <alignment horizontal="right" vertical="center"/>
      <protection/>
    </xf>
    <xf numFmtId="0" fontId="6" fillId="0" borderId="17"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49" fontId="11" fillId="0" borderId="10" xfId="0" applyNumberFormat="1" applyFont="1" applyFill="1" applyBorder="1" applyAlignment="1" applyProtection="1">
      <alignment horizontal="left" vertical="center"/>
      <protection/>
    </xf>
    <xf numFmtId="4" fontId="11" fillId="0" borderId="12" xfId="0" applyNumberFormat="1" applyFont="1" applyFill="1" applyBorder="1" applyAlignment="1" applyProtection="1">
      <alignment horizontal="right" vertical="center"/>
      <protection/>
    </xf>
    <xf numFmtId="0" fontId="12" fillId="0" borderId="10" xfId="0" applyFont="1" applyBorder="1" applyAlignment="1">
      <alignment horizontal="center" vertical="center" wrapText="1"/>
    </xf>
    <xf numFmtId="49" fontId="8" fillId="0" borderId="10" xfId="0" applyNumberFormat="1" applyFont="1" applyFill="1" applyBorder="1" applyAlignment="1" applyProtection="1">
      <alignment horizontal="left" vertical="center"/>
      <protection/>
    </xf>
    <xf numFmtId="0" fontId="6" fillId="0" borderId="10" xfId="0" applyFont="1" applyBorder="1" applyAlignment="1" applyProtection="1">
      <alignment horizontal="left" vertical="center"/>
      <protection/>
    </xf>
    <xf numFmtId="4" fontId="6"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0" fontId="9" fillId="25" borderId="0" xfId="0" applyFont="1" applyFill="1" applyBorder="1" applyAlignment="1" applyProtection="1">
      <alignment vertical="center"/>
      <protection/>
    </xf>
    <xf numFmtId="0" fontId="7" fillId="0" borderId="0" xfId="0" applyNumberFormat="1" applyFont="1" applyFill="1" applyAlignment="1" applyProtection="1">
      <alignment horizontal="center" vertical="center"/>
      <protection/>
    </xf>
    <xf numFmtId="0" fontId="11" fillId="0" borderId="10"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protection/>
    </xf>
    <xf numFmtId="0" fontId="10"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8"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52"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31" fillId="0" borderId="10"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2" fillId="0" borderId="0" xfId="0" applyFont="1" applyAlignment="1" applyProtection="1">
      <alignment/>
      <protection/>
    </xf>
    <xf numFmtId="0" fontId="32" fillId="0" borderId="0" xfId="0" applyFont="1" applyBorder="1" applyAlignment="1" applyProtection="1">
      <alignment/>
      <protection/>
    </xf>
    <xf numFmtId="0" fontId="32" fillId="0" borderId="16" xfId="0" applyFont="1" applyBorder="1" applyAlignment="1" applyProtection="1">
      <alignment horizontal="center" vertical="center" wrapText="1"/>
      <protection/>
    </xf>
    <xf numFmtId="0" fontId="32" fillId="0" borderId="17" xfId="0" applyFont="1" applyBorder="1" applyAlignment="1" applyProtection="1">
      <alignment horizontal="center" vertical="center" wrapText="1"/>
      <protection/>
    </xf>
    <xf numFmtId="49" fontId="11" fillId="5" borderId="14" xfId="0" applyNumberFormat="1" applyFont="1" applyFill="1" applyBorder="1" applyAlignment="1" applyProtection="1">
      <alignment horizontal="left" vertical="center"/>
      <protection/>
    </xf>
    <xf numFmtId="4" fontId="11" fillId="5" borderId="14" xfId="0" applyNumberFormat="1" applyFont="1" applyFill="1" applyBorder="1" applyAlignment="1" applyProtection="1">
      <alignment horizontal="right" vertical="center"/>
      <protection/>
    </xf>
    <xf numFmtId="4" fontId="11" fillId="5" borderId="10" xfId="0" applyNumberFormat="1" applyFont="1" applyFill="1" applyBorder="1" applyAlignment="1" applyProtection="1">
      <alignment horizontal="right" vertical="center"/>
      <protection/>
    </xf>
    <xf numFmtId="0" fontId="5" fillId="5" borderId="0" xfId="0" applyFont="1" applyFill="1" applyAlignment="1" applyProtection="1">
      <alignment/>
      <protection/>
    </xf>
    <xf numFmtId="0" fontId="5" fillId="5" borderId="0" xfId="0" applyFont="1" applyFill="1" applyBorder="1" applyAlignment="1" applyProtection="1">
      <alignment/>
      <protection/>
    </xf>
    <xf numFmtId="0" fontId="0" fillId="5" borderId="0" xfId="0" applyFill="1" applyAlignment="1">
      <alignment/>
    </xf>
    <xf numFmtId="0" fontId="52" fillId="0" borderId="0" xfId="0" applyNumberFormat="1" applyFont="1" applyFill="1" applyBorder="1" applyAlignment="1" applyProtection="1">
      <alignment vertical="center" wrapText="1"/>
      <protection/>
    </xf>
    <xf numFmtId="0" fontId="53" fillId="0" borderId="10" xfId="0" applyFont="1" applyFill="1" applyBorder="1" applyAlignment="1">
      <alignment horizontal="center" vertical="center" wrapText="1"/>
    </xf>
    <xf numFmtId="0" fontId="52" fillId="0" borderId="0" xfId="0" applyFont="1" applyFill="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34"/>
  <sheetViews>
    <sheetView showGridLines="0" showZeros="0" workbookViewId="0" topLeftCell="A1">
      <selection activeCell="F27" sqref="F27"/>
    </sheetView>
  </sheetViews>
  <sheetFormatPr defaultColWidth="9.16015625" defaultRowHeight="12.75" customHeight="1"/>
  <cols>
    <col min="1" max="1" width="34.83203125" style="13" customWidth="1"/>
    <col min="2" max="2" width="24.16015625" style="13" customWidth="1"/>
    <col min="3" max="3" width="36.5" style="13" customWidth="1"/>
    <col min="4" max="4" width="23.16015625" style="13" customWidth="1"/>
    <col min="5" max="36" width="9.16015625" style="13" customWidth="1"/>
  </cols>
  <sheetData>
    <row r="1" spans="1:5" s="13" customFormat="1" ht="15" customHeight="1">
      <c r="A1" s="27"/>
      <c r="B1" s="15"/>
      <c r="C1" s="15"/>
      <c r="D1" s="11" t="s">
        <v>0</v>
      </c>
      <c r="E1" s="15"/>
    </row>
    <row r="2" spans="1:5" s="13" customFormat="1" ht="25.5" customHeight="1">
      <c r="A2" s="78" t="s">
        <v>1</v>
      </c>
      <c r="B2" s="78"/>
      <c r="C2" s="78"/>
      <c r="D2" s="78"/>
      <c r="E2" s="15"/>
    </row>
    <row r="3" spans="1:5" s="13" customFormat="1" ht="15" customHeight="1">
      <c r="A3" s="55"/>
      <c r="B3" s="55"/>
      <c r="C3" s="55"/>
      <c r="D3" s="16" t="s">
        <v>2</v>
      </c>
      <c r="E3" s="15"/>
    </row>
    <row r="4" spans="1:5" s="13" customFormat="1" ht="16.5" customHeight="1">
      <c r="A4" s="79" t="s">
        <v>3</v>
      </c>
      <c r="B4" s="79"/>
      <c r="C4" s="79" t="s">
        <v>4</v>
      </c>
      <c r="D4" s="79"/>
      <c r="E4" s="15"/>
    </row>
    <row r="5" spans="1:5" s="13" customFormat="1" ht="16.5" customHeight="1">
      <c r="A5" s="56" t="s">
        <v>5</v>
      </c>
      <c r="B5" s="56" t="s">
        <v>6</v>
      </c>
      <c r="C5" s="56" t="s">
        <v>7</v>
      </c>
      <c r="D5" s="56" t="s">
        <v>6</v>
      </c>
      <c r="E5" s="15"/>
    </row>
    <row r="6" spans="1:5" s="13" customFormat="1" ht="16.5" customHeight="1">
      <c r="A6" s="57" t="s">
        <v>8</v>
      </c>
      <c r="B6" s="58">
        <f>B7+B8+B9</f>
        <v>2583.328684</v>
      </c>
      <c r="C6" s="57" t="s">
        <v>9</v>
      </c>
      <c r="D6" s="53">
        <v>0</v>
      </c>
      <c r="E6" s="15"/>
    </row>
    <row r="7" spans="1:6" s="13" customFormat="1" ht="16.5" customHeight="1">
      <c r="A7" s="60" t="s">
        <v>10</v>
      </c>
      <c r="B7" s="53">
        <v>0</v>
      </c>
      <c r="C7" s="63" t="s">
        <v>11</v>
      </c>
      <c r="D7" s="53">
        <v>0</v>
      </c>
      <c r="E7" s="27"/>
      <c r="F7" s="28"/>
    </row>
    <row r="8" spans="1:6" s="13" customFormat="1" ht="16.5" customHeight="1">
      <c r="A8" s="60" t="s">
        <v>12</v>
      </c>
      <c r="B8" s="53">
        <v>2583.328684</v>
      </c>
      <c r="C8" s="63" t="s">
        <v>13</v>
      </c>
      <c r="D8" s="53">
        <v>0</v>
      </c>
      <c r="E8" s="27"/>
      <c r="F8" s="28"/>
    </row>
    <row r="9" spans="1:6" s="13" customFormat="1" ht="16.5" customHeight="1">
      <c r="A9" s="74" t="s">
        <v>14</v>
      </c>
      <c r="B9" s="53">
        <v>0</v>
      </c>
      <c r="C9" s="64" t="s">
        <v>15</v>
      </c>
      <c r="D9" s="53">
        <v>0</v>
      </c>
      <c r="E9" s="27"/>
      <c r="F9" s="28"/>
    </row>
    <row r="10" spans="1:6" s="13" customFormat="1" ht="16.5" customHeight="1">
      <c r="A10" s="57" t="s">
        <v>16</v>
      </c>
      <c r="B10" s="75">
        <f>B11+B12+B13</f>
        <v>0</v>
      </c>
      <c r="C10" s="64" t="s">
        <v>17</v>
      </c>
      <c r="D10" s="53">
        <v>0</v>
      </c>
      <c r="E10" s="27"/>
      <c r="F10" s="28"/>
    </row>
    <row r="11" spans="1:6" s="13" customFormat="1" ht="16.5" customHeight="1">
      <c r="A11" s="60" t="s">
        <v>10</v>
      </c>
      <c r="B11" s="53">
        <v>0</v>
      </c>
      <c r="C11" s="63" t="s">
        <v>18</v>
      </c>
      <c r="D11" s="53">
        <v>0</v>
      </c>
      <c r="E11" s="27"/>
      <c r="F11" s="28"/>
    </row>
    <row r="12" spans="1:6" s="13" customFormat="1" ht="16.5" customHeight="1">
      <c r="A12" s="60" t="s">
        <v>12</v>
      </c>
      <c r="B12" s="53">
        <v>0</v>
      </c>
      <c r="C12" s="63" t="s">
        <v>19</v>
      </c>
      <c r="D12" s="53">
        <v>0</v>
      </c>
      <c r="E12" s="27"/>
      <c r="F12" s="28"/>
    </row>
    <row r="13" spans="1:6" s="13" customFormat="1" ht="16.5" customHeight="1">
      <c r="A13" s="57" t="s">
        <v>20</v>
      </c>
      <c r="B13" s="76">
        <v>0</v>
      </c>
      <c r="C13" s="64" t="s">
        <v>21</v>
      </c>
      <c r="D13" s="53">
        <v>510.617628</v>
      </c>
      <c r="E13" s="27"/>
      <c r="F13" s="28"/>
    </row>
    <row r="14" spans="1:5" s="13" customFormat="1" ht="16.5" customHeight="1">
      <c r="A14" s="57" t="s">
        <v>22</v>
      </c>
      <c r="B14" s="58">
        <f>B15+B16</f>
        <v>0</v>
      </c>
      <c r="C14" s="64" t="s">
        <v>23</v>
      </c>
      <c r="D14" s="53">
        <v>127.935102</v>
      </c>
      <c r="E14" s="15"/>
    </row>
    <row r="15" spans="1:6" s="13" customFormat="1" ht="16.5" customHeight="1">
      <c r="A15" s="60" t="s">
        <v>10</v>
      </c>
      <c r="B15" s="53">
        <v>0</v>
      </c>
      <c r="C15" s="63" t="s">
        <v>24</v>
      </c>
      <c r="D15" s="53">
        <v>0</v>
      </c>
      <c r="E15" s="27"/>
      <c r="F15" s="28"/>
    </row>
    <row r="16" spans="1:6" s="13" customFormat="1" ht="16.5" customHeight="1">
      <c r="A16" s="60" t="s">
        <v>12</v>
      </c>
      <c r="B16" s="53">
        <v>0</v>
      </c>
      <c r="C16" s="63" t="s">
        <v>25</v>
      </c>
      <c r="D16" s="53">
        <v>0</v>
      </c>
      <c r="E16" s="27"/>
      <c r="F16" s="28"/>
    </row>
    <row r="17" spans="1:6" s="13" customFormat="1" ht="16.5" customHeight="1">
      <c r="A17" s="57" t="s">
        <v>26</v>
      </c>
      <c r="B17" s="53">
        <v>0</v>
      </c>
      <c r="C17" s="64" t="s">
        <v>27</v>
      </c>
      <c r="D17" s="53">
        <v>86.086585</v>
      </c>
      <c r="E17" s="15"/>
      <c r="F17" s="28"/>
    </row>
    <row r="18" spans="1:6" s="13" customFormat="1" ht="16.5" customHeight="1">
      <c r="A18" s="57" t="s">
        <v>28</v>
      </c>
      <c r="B18" s="53">
        <v>0</v>
      </c>
      <c r="C18" s="64" t="s">
        <v>29</v>
      </c>
      <c r="D18" s="53">
        <v>0</v>
      </c>
      <c r="E18" s="27"/>
      <c r="F18" s="28"/>
    </row>
    <row r="19" spans="1:6" s="13" customFormat="1" ht="16.5" customHeight="1">
      <c r="A19" s="57" t="s">
        <v>30</v>
      </c>
      <c r="B19" s="53">
        <v>0</v>
      </c>
      <c r="C19" s="64" t="s">
        <v>31</v>
      </c>
      <c r="D19" s="53">
        <v>0</v>
      </c>
      <c r="E19" s="27"/>
      <c r="F19" s="28"/>
    </row>
    <row r="20" spans="1:6" s="13" customFormat="1" ht="16.5" customHeight="1">
      <c r="A20" s="57" t="s">
        <v>32</v>
      </c>
      <c r="B20" s="53">
        <v>0</v>
      </c>
      <c r="C20" s="64" t="s">
        <v>33</v>
      </c>
      <c r="D20" s="53">
        <v>0</v>
      </c>
      <c r="E20" s="27"/>
      <c r="F20" s="28"/>
    </row>
    <row r="21" spans="1:6" s="13" customFormat="1" ht="16.5" customHeight="1">
      <c r="A21" s="57" t="s">
        <v>34</v>
      </c>
      <c r="B21" s="53">
        <v>0</v>
      </c>
      <c r="C21" s="64" t="s">
        <v>35</v>
      </c>
      <c r="D21" s="53">
        <v>0</v>
      </c>
      <c r="E21" s="27"/>
      <c r="F21" s="28"/>
    </row>
    <row r="22" spans="1:6" s="13" customFormat="1" ht="16.5" customHeight="1">
      <c r="A22" s="57" t="s">
        <v>36</v>
      </c>
      <c r="B22" s="53">
        <v>0</v>
      </c>
      <c r="C22" s="64" t="s">
        <v>37</v>
      </c>
      <c r="D22" s="53">
        <v>0</v>
      </c>
      <c r="E22" s="27"/>
      <c r="F22" s="28"/>
    </row>
    <row r="23" spans="1:6" s="13" customFormat="1" ht="16.5" customHeight="1">
      <c r="A23" s="57"/>
      <c r="B23" s="75"/>
      <c r="C23" s="64" t="s">
        <v>38</v>
      </c>
      <c r="D23" s="53">
        <v>1725.678645</v>
      </c>
      <c r="E23" s="27"/>
      <c r="F23" s="28"/>
    </row>
    <row r="24" spans="1:6" s="13" customFormat="1" ht="16.5" customHeight="1">
      <c r="A24" s="57"/>
      <c r="B24" s="75"/>
      <c r="C24" s="64" t="s">
        <v>39</v>
      </c>
      <c r="D24" s="53">
        <v>133.010724</v>
      </c>
      <c r="E24" s="27"/>
      <c r="F24" s="28"/>
    </row>
    <row r="25" spans="1:6" s="13" customFormat="1" ht="16.5" customHeight="1">
      <c r="A25" s="57"/>
      <c r="B25" s="58"/>
      <c r="C25" s="57" t="s">
        <v>40</v>
      </c>
      <c r="D25" s="53">
        <v>0</v>
      </c>
      <c r="E25" s="27"/>
      <c r="F25" s="28"/>
    </row>
    <row r="26" spans="1:5" s="13" customFormat="1" ht="16.5" customHeight="1">
      <c r="A26" s="57"/>
      <c r="B26" s="58"/>
      <c r="C26" s="64" t="s">
        <v>41</v>
      </c>
      <c r="D26" s="53">
        <v>0</v>
      </c>
      <c r="E26" s="27"/>
    </row>
    <row r="27" spans="1:5" s="13" customFormat="1" ht="16.5" customHeight="1">
      <c r="A27" s="57"/>
      <c r="B27" s="58"/>
      <c r="C27" s="57" t="s">
        <v>42</v>
      </c>
      <c r="D27" s="53">
        <v>0</v>
      </c>
      <c r="E27" s="15"/>
    </row>
    <row r="28" spans="1:6" s="13" customFormat="1" ht="16.5" customHeight="1">
      <c r="A28" s="57"/>
      <c r="B28" s="58"/>
      <c r="C28" s="64" t="s">
        <v>43</v>
      </c>
      <c r="D28" s="53">
        <v>0</v>
      </c>
      <c r="E28" s="27"/>
      <c r="F28" s="28"/>
    </row>
    <row r="29" spans="1:6" s="13" customFormat="1" ht="16.5" customHeight="1">
      <c r="A29" s="57"/>
      <c r="B29" s="58"/>
      <c r="C29" s="64" t="s">
        <v>44</v>
      </c>
      <c r="D29" s="53">
        <v>0</v>
      </c>
      <c r="E29" s="27"/>
      <c r="F29" s="28"/>
    </row>
    <row r="30" spans="1:6" s="13" customFormat="1" ht="16.5" customHeight="1">
      <c r="A30" s="57"/>
      <c r="B30" s="58"/>
      <c r="C30" s="64" t="s">
        <v>45</v>
      </c>
      <c r="D30" s="53">
        <v>0</v>
      </c>
      <c r="E30" s="27"/>
      <c r="F30" s="28"/>
    </row>
    <row r="31" spans="1:5" s="13" customFormat="1" ht="16.5" customHeight="1">
      <c r="A31" s="57"/>
      <c r="B31" s="75"/>
      <c r="C31" s="64" t="s">
        <v>46</v>
      </c>
      <c r="D31" s="53">
        <v>0</v>
      </c>
      <c r="E31" s="27"/>
    </row>
    <row r="32" spans="1:5" s="13" customFormat="1" ht="16.5" customHeight="1">
      <c r="A32" s="56" t="s">
        <v>47</v>
      </c>
      <c r="B32" s="75">
        <f>B6+B10+B14+B17+B18+B19+B20+B21+B22</f>
        <v>2583.328684</v>
      </c>
      <c r="C32" s="56" t="s">
        <v>48</v>
      </c>
      <c r="D32" s="58">
        <f>SUM(D6:D31)</f>
        <v>2583.328684</v>
      </c>
      <c r="E32" s="15"/>
    </row>
    <row r="33" spans="1:4" s="13" customFormat="1" ht="16.5" customHeight="1">
      <c r="A33" s="57" t="s">
        <v>49</v>
      </c>
      <c r="B33" s="53">
        <v>0</v>
      </c>
      <c r="C33" s="57" t="s">
        <v>50</v>
      </c>
      <c r="D33" s="58"/>
    </row>
    <row r="34" spans="1:34" s="13" customFormat="1" ht="16.5" customHeight="1">
      <c r="A34" s="56" t="s">
        <v>51</v>
      </c>
      <c r="B34" s="58">
        <f>B33+B32</f>
        <v>2583.328684</v>
      </c>
      <c r="C34" s="56" t="s">
        <v>52</v>
      </c>
      <c r="D34" s="58">
        <f>D32</f>
        <v>2583.328684</v>
      </c>
      <c r="E34" s="77"/>
      <c r="F34" s="77"/>
      <c r="G34" s="77"/>
      <c r="H34" s="77"/>
      <c r="I34" s="77"/>
      <c r="J34" s="77"/>
      <c r="K34" s="77"/>
      <c r="N34" s="77"/>
      <c r="O34" s="77"/>
      <c r="P34" s="77"/>
      <c r="Q34" s="77"/>
      <c r="R34" s="77"/>
      <c r="S34" s="77"/>
      <c r="T34" s="77"/>
      <c r="U34" s="77"/>
      <c r="V34" s="77"/>
      <c r="W34" s="77"/>
      <c r="X34" s="77"/>
      <c r="Y34" s="77"/>
      <c r="Z34" s="77"/>
      <c r="AA34" s="77"/>
      <c r="AB34" s="77"/>
      <c r="AC34" s="77"/>
      <c r="AF34" s="77"/>
      <c r="AG34" s="77"/>
      <c r="AH34" s="77"/>
    </row>
  </sheetData>
  <sheetProtection/>
  <mergeCells count="3">
    <mergeCell ref="A2:D2"/>
    <mergeCell ref="A4:B4"/>
    <mergeCell ref="C4:D4"/>
  </mergeCells>
  <printOptions/>
  <pageMargins left="1.1811023622047243"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G21" sqref="G21"/>
    </sheetView>
  </sheetViews>
  <sheetFormatPr defaultColWidth="9.16015625" defaultRowHeight="12.75" customHeight="1"/>
  <cols>
    <col min="1" max="1" width="14.33203125" style="0" customWidth="1"/>
    <col min="2" max="2" width="39.83203125" style="0" customWidth="1"/>
    <col min="3" max="9" width="14.33203125" style="0" customWidth="1"/>
  </cols>
  <sheetData>
    <row r="1" ht="12.75" customHeight="1">
      <c r="I1" s="11" t="s">
        <v>248</v>
      </c>
    </row>
    <row r="2" spans="1:9" ht="27.75" customHeight="1">
      <c r="A2" s="87" t="s">
        <v>249</v>
      </c>
      <c r="B2" s="87"/>
      <c r="C2" s="87"/>
      <c r="D2" s="87"/>
      <c r="E2" s="87"/>
      <c r="F2" s="87"/>
      <c r="G2" s="87"/>
      <c r="H2" s="87"/>
      <c r="I2" s="87"/>
    </row>
    <row r="3" ht="12.75" customHeight="1">
      <c r="I3" s="11" t="s">
        <v>55</v>
      </c>
    </row>
    <row r="4" spans="1:9" ht="12.75" customHeight="1">
      <c r="A4" s="93" t="s">
        <v>250</v>
      </c>
      <c r="B4" s="93" t="s">
        <v>251</v>
      </c>
      <c r="C4" s="93" t="s">
        <v>252</v>
      </c>
      <c r="D4" s="93" t="s">
        <v>253</v>
      </c>
      <c r="E4" s="93"/>
      <c r="F4" s="93"/>
      <c r="G4" s="93"/>
      <c r="H4" s="93"/>
      <c r="I4" s="93"/>
    </row>
    <row r="5" spans="1:9" ht="31.5" customHeight="1">
      <c r="A5" s="93"/>
      <c r="B5" s="93"/>
      <c r="C5" s="93"/>
      <c r="D5" s="4" t="s">
        <v>58</v>
      </c>
      <c r="E5" s="4" t="s">
        <v>254</v>
      </c>
      <c r="F5" s="4" t="s">
        <v>255</v>
      </c>
      <c r="G5" s="4" t="s">
        <v>256</v>
      </c>
      <c r="H5" s="4" t="s">
        <v>65</v>
      </c>
      <c r="I5" s="4" t="s">
        <v>257</v>
      </c>
    </row>
    <row r="6" spans="1:9" s="3" customFormat="1" ht="16.5" customHeight="1">
      <c r="A6" s="5" t="s">
        <v>67</v>
      </c>
      <c r="B6" s="5" t="s">
        <v>67</v>
      </c>
      <c r="C6" s="5" t="s">
        <v>67</v>
      </c>
      <c r="D6" s="5">
        <v>1</v>
      </c>
      <c r="E6" s="5">
        <v>2</v>
      </c>
      <c r="F6" s="5">
        <v>3</v>
      </c>
      <c r="G6" s="5">
        <v>4</v>
      </c>
      <c r="H6" s="5">
        <v>5</v>
      </c>
      <c r="I6" s="5">
        <v>6</v>
      </c>
    </row>
    <row r="7" spans="1:9" ht="24" customHeight="1">
      <c r="A7" s="6" t="s">
        <v>68</v>
      </c>
      <c r="B7" s="7" t="s">
        <v>69</v>
      </c>
      <c r="C7" s="8"/>
      <c r="D7" s="9">
        <v>126.275658</v>
      </c>
      <c r="E7" s="9">
        <v>126.2757</v>
      </c>
      <c r="F7" s="9">
        <v>0</v>
      </c>
      <c r="G7" s="9">
        <v>0</v>
      </c>
      <c r="H7" s="9">
        <v>0</v>
      </c>
      <c r="I7" s="12">
        <v>0</v>
      </c>
    </row>
    <row r="8" spans="1:9" ht="24" customHeight="1">
      <c r="A8" s="6" t="s">
        <v>70</v>
      </c>
      <c r="B8" s="7" t="s">
        <v>71</v>
      </c>
      <c r="C8" s="8" t="s">
        <v>258</v>
      </c>
      <c r="D8" s="9">
        <v>126.275658</v>
      </c>
      <c r="E8" s="9">
        <v>126.2757</v>
      </c>
      <c r="F8" s="9">
        <v>0</v>
      </c>
      <c r="G8" s="9">
        <v>0</v>
      </c>
      <c r="H8" s="9">
        <v>0</v>
      </c>
      <c r="I8" s="12">
        <v>0</v>
      </c>
    </row>
    <row r="9" spans="2:9" ht="12.75" customHeight="1">
      <c r="B9" s="10"/>
      <c r="D9" s="10"/>
      <c r="F9" s="10"/>
      <c r="G9" s="10"/>
      <c r="H9" s="10"/>
      <c r="I9" s="10"/>
    </row>
    <row r="10" spans="2:9" ht="12.75" customHeight="1">
      <c r="B10" s="10"/>
      <c r="D10" s="10"/>
      <c r="E10" s="10"/>
      <c r="F10" s="10"/>
      <c r="G10" s="10"/>
      <c r="H10" s="10"/>
      <c r="I10" s="10"/>
    </row>
    <row r="11" spans="2:9" ht="12.75" customHeight="1">
      <c r="B11" s="10"/>
      <c r="C11" s="10"/>
      <c r="E11" s="10"/>
      <c r="F11" s="10"/>
      <c r="G11" s="10"/>
      <c r="H11" s="10"/>
      <c r="I11" s="10"/>
    </row>
    <row r="12" spans="2:9" ht="12.75" customHeight="1">
      <c r="B12" s="10"/>
      <c r="C12" s="10"/>
      <c r="E12" s="10"/>
      <c r="F12" s="10"/>
      <c r="G12" s="10"/>
      <c r="H12" s="10"/>
      <c r="I12" s="10"/>
    </row>
    <row r="13" spans="2:9" ht="12.75" customHeight="1">
      <c r="B13" s="10"/>
      <c r="C13" s="10"/>
      <c r="E13" s="10"/>
      <c r="F13" s="10"/>
      <c r="G13" s="10"/>
      <c r="H13" s="10"/>
      <c r="I13" s="10"/>
    </row>
    <row r="14" spans="4:9" ht="12.75" customHeight="1">
      <c r="D14" s="10"/>
      <c r="E14" s="10"/>
      <c r="F14" s="10"/>
      <c r="G14" s="10"/>
      <c r="H14" s="10"/>
      <c r="I14" s="10"/>
    </row>
    <row r="15" spans="2:9" ht="12.75" customHeight="1">
      <c r="B15" s="10"/>
      <c r="C15" s="10"/>
      <c r="D15" s="10"/>
      <c r="E15" s="10"/>
      <c r="F15" s="10"/>
      <c r="G15" s="10"/>
      <c r="H15" s="10"/>
      <c r="I15" s="10"/>
    </row>
    <row r="16" spans="4:9" ht="12.75" customHeight="1">
      <c r="D16" s="10"/>
      <c r="E16" s="10"/>
      <c r="F16" s="10"/>
      <c r="G16" s="10"/>
      <c r="H16" s="10"/>
      <c r="I16" s="10"/>
    </row>
    <row r="17" spans="3:9" ht="12.75" customHeight="1">
      <c r="C17" s="10"/>
      <c r="E17" s="10"/>
      <c r="F17" s="10"/>
      <c r="G17" s="10"/>
      <c r="H17" s="10"/>
      <c r="I17" s="10"/>
    </row>
    <row r="18" spans="5:9" ht="12.75" customHeight="1">
      <c r="E18" s="10"/>
      <c r="F18" s="10"/>
      <c r="H18" s="10"/>
      <c r="I18" s="10"/>
    </row>
    <row r="19" spans="4:8" ht="12.75" customHeight="1">
      <c r="D19" s="10"/>
      <c r="E19" s="10"/>
      <c r="F19" s="10"/>
      <c r="G19" s="10"/>
      <c r="H19" s="10"/>
    </row>
    <row r="20" ht="12.75" customHeight="1">
      <c r="G20" s="10"/>
    </row>
    <row r="21" ht="12.75" customHeight="1">
      <c r="F21" s="10"/>
    </row>
    <row r="22" ht="12.75" customHeight="1">
      <c r="F22" s="10"/>
    </row>
  </sheetData>
  <sheetProtection/>
  <mergeCells count="5">
    <mergeCell ref="A2:I2"/>
    <mergeCell ref="D4:I4"/>
    <mergeCell ref="A4:A5"/>
    <mergeCell ref="B4:B5"/>
    <mergeCell ref="C4:C5"/>
  </mergeCells>
  <printOptions/>
  <pageMargins left="0.7499999887361302" right="0.7499999887361302" top="0.9999999849815068" bottom="0.9999999849815068" header="0.4999999924907534" footer="0.4999999924907534"/>
  <pageSetup fitToHeight="9999" fitToWidth="1" orientation="landscape" paperSize="9" r:id="rId1"/>
  <headerFooter scaleWithDoc="0"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G25"/>
  <sheetViews>
    <sheetView tabSelected="1" zoomScaleSheetLayoutView="100" workbookViewId="0" topLeftCell="A1">
      <selection activeCell="G14" sqref="G14"/>
    </sheetView>
  </sheetViews>
  <sheetFormatPr defaultColWidth="10.16015625" defaultRowHeight="14.25" customHeight="1"/>
  <cols>
    <col min="1" max="1" width="8" style="110" customWidth="1"/>
    <col min="2" max="2" width="15.16015625" style="110" customWidth="1"/>
    <col min="3" max="3" width="15.33203125" style="110" customWidth="1"/>
    <col min="4" max="4" width="23" style="110" customWidth="1"/>
    <col min="5" max="5" width="18.33203125" style="110" customWidth="1"/>
    <col min="6" max="6" width="47.66015625" style="110" customWidth="1"/>
    <col min="7" max="7" width="117.5" style="110" customWidth="1"/>
    <col min="8" max="16384" width="10.16015625" style="110" customWidth="1"/>
  </cols>
  <sheetData>
    <row r="2" spans="1:7" ht="18" customHeight="1">
      <c r="A2" s="95" t="s">
        <v>259</v>
      </c>
      <c r="B2" s="95"/>
      <c r="C2" s="95"/>
      <c r="D2" s="95"/>
      <c r="E2" s="95"/>
      <c r="F2" s="95"/>
      <c r="G2" s="95"/>
    </row>
    <row r="3" spans="1:7" ht="18" customHeight="1">
      <c r="A3" s="95"/>
      <c r="B3" s="95"/>
      <c r="C3" s="95"/>
      <c r="D3" s="95"/>
      <c r="E3" s="95"/>
      <c r="F3" s="95"/>
      <c r="G3" s="95"/>
    </row>
    <row r="4" spans="1:7" ht="18.75" customHeight="1">
      <c r="A4" s="94" t="s">
        <v>260</v>
      </c>
      <c r="B4" s="94"/>
      <c r="C4" s="94" t="s">
        <v>261</v>
      </c>
      <c r="D4" s="94"/>
      <c r="E4" s="94" t="s">
        <v>262</v>
      </c>
      <c r="F4" s="94"/>
      <c r="G4" s="1" t="s">
        <v>263</v>
      </c>
    </row>
    <row r="5" spans="1:7" ht="18.75" customHeight="1">
      <c r="A5" s="94" t="s">
        <v>264</v>
      </c>
      <c r="B5" s="94"/>
      <c r="C5" s="94" t="s">
        <v>69</v>
      </c>
      <c r="D5" s="94"/>
      <c r="E5" s="94" t="s">
        <v>265</v>
      </c>
      <c r="F5" s="94"/>
      <c r="G5" s="1" t="s">
        <v>266</v>
      </c>
    </row>
    <row r="6" spans="1:7" ht="18.75" customHeight="1">
      <c r="A6" s="94" t="s">
        <v>267</v>
      </c>
      <c r="B6" s="94"/>
      <c r="C6" s="94" t="s">
        <v>268</v>
      </c>
      <c r="D6" s="94"/>
      <c r="E6" s="94"/>
      <c r="F6" s="94"/>
      <c r="G6" s="94"/>
    </row>
    <row r="7" spans="1:7" ht="18.75" customHeight="1">
      <c r="A7" s="94" t="s">
        <v>269</v>
      </c>
      <c r="B7" s="94"/>
      <c r="C7" s="111" t="s">
        <v>270</v>
      </c>
      <c r="D7" s="111"/>
      <c r="E7" s="111" t="s">
        <v>271</v>
      </c>
      <c r="F7" s="111"/>
      <c r="G7" s="111"/>
    </row>
    <row r="8" spans="1:7" ht="18.75" customHeight="1">
      <c r="A8" s="94"/>
      <c r="B8" s="94"/>
      <c r="C8" s="111" t="s">
        <v>58</v>
      </c>
      <c r="D8" s="111"/>
      <c r="E8" s="1"/>
      <c r="F8" s="94">
        <f>SUM(F9:F12)</f>
        <v>1200000</v>
      </c>
      <c r="G8" s="94"/>
    </row>
    <row r="9" spans="1:7" ht="18.75" customHeight="1">
      <c r="A9" s="94"/>
      <c r="B9" s="94"/>
      <c r="C9" s="94" t="s">
        <v>272</v>
      </c>
      <c r="D9" s="94"/>
      <c r="E9" s="1" t="s">
        <v>273</v>
      </c>
      <c r="F9" s="94">
        <v>0</v>
      </c>
      <c r="G9" s="94"/>
    </row>
    <row r="10" spans="1:7" ht="18.75" customHeight="1">
      <c r="A10" s="94"/>
      <c r="B10" s="94"/>
      <c r="C10" s="94"/>
      <c r="D10" s="94"/>
      <c r="E10" s="1" t="s">
        <v>274</v>
      </c>
      <c r="F10" s="94">
        <v>1200000</v>
      </c>
      <c r="G10" s="94"/>
    </row>
    <row r="11" spans="1:7" ht="18.75" customHeight="1">
      <c r="A11" s="94"/>
      <c r="B11" s="94"/>
      <c r="C11" s="94" t="s">
        <v>275</v>
      </c>
      <c r="D11" s="94"/>
      <c r="E11" s="1"/>
      <c r="F11" s="94">
        <v>0</v>
      </c>
      <c r="G11" s="94"/>
    </row>
    <row r="12" spans="1:7" ht="18.75" customHeight="1">
      <c r="A12" s="94"/>
      <c r="B12" s="94"/>
      <c r="C12" s="94" t="s">
        <v>276</v>
      </c>
      <c r="D12" s="94"/>
      <c r="E12" s="1"/>
      <c r="F12" s="94">
        <v>0</v>
      </c>
      <c r="G12" s="94"/>
    </row>
    <row r="13" spans="1:7" ht="117" customHeight="1">
      <c r="A13" s="94" t="s">
        <v>277</v>
      </c>
      <c r="B13" s="94"/>
      <c r="C13" s="94" t="s">
        <v>278</v>
      </c>
      <c r="D13" s="94"/>
      <c r="E13" s="94"/>
      <c r="F13" s="94"/>
      <c r="G13" s="94"/>
    </row>
    <row r="14" spans="1:7" ht="18.75" customHeight="1">
      <c r="A14" s="94" t="s">
        <v>279</v>
      </c>
      <c r="B14" s="94"/>
      <c r="C14" s="94" t="s">
        <v>280</v>
      </c>
      <c r="D14" s="94"/>
      <c r="E14" s="94" t="s">
        <v>281</v>
      </c>
      <c r="F14" s="94"/>
      <c r="G14" s="1">
        <v>2023</v>
      </c>
    </row>
    <row r="15" spans="1:7" ht="18" customHeight="1">
      <c r="A15" s="94" t="s">
        <v>282</v>
      </c>
      <c r="B15" s="94"/>
      <c r="C15" s="94" t="s">
        <v>283</v>
      </c>
      <c r="D15" s="94"/>
      <c r="E15" s="94"/>
      <c r="F15" s="94"/>
      <c r="G15" s="94"/>
    </row>
    <row r="16" spans="1:7" ht="18" customHeight="1">
      <c r="A16" s="94" t="s">
        <v>284</v>
      </c>
      <c r="B16" s="94"/>
      <c r="C16" s="94" t="s">
        <v>285</v>
      </c>
      <c r="D16" s="94"/>
      <c r="E16" s="94"/>
      <c r="F16" s="94"/>
      <c r="G16" s="94"/>
    </row>
    <row r="17" spans="1:7" ht="18" customHeight="1">
      <c r="A17" s="94" t="s">
        <v>286</v>
      </c>
      <c r="B17" s="94"/>
      <c r="C17" s="94" t="s">
        <v>287</v>
      </c>
      <c r="D17" s="94"/>
      <c r="E17" s="94"/>
      <c r="F17" s="94"/>
      <c r="G17" s="94"/>
    </row>
    <row r="18" spans="1:7" ht="18.75" customHeight="1">
      <c r="A18" s="94" t="s">
        <v>288</v>
      </c>
      <c r="B18" s="94"/>
      <c r="C18" s="2" t="s">
        <v>289</v>
      </c>
      <c r="D18" s="2" t="s">
        <v>290</v>
      </c>
      <c r="E18" s="111" t="s">
        <v>291</v>
      </c>
      <c r="F18" s="111"/>
      <c r="G18" s="2" t="s">
        <v>292</v>
      </c>
    </row>
    <row r="19" spans="1:7" ht="26.25" customHeight="1">
      <c r="A19" s="94"/>
      <c r="B19" s="94"/>
      <c r="C19" s="94" t="s">
        <v>293</v>
      </c>
      <c r="D19" s="1" t="s">
        <v>294</v>
      </c>
      <c r="E19" s="94" t="s">
        <v>295</v>
      </c>
      <c r="F19" s="94"/>
      <c r="G19" s="1" t="s">
        <v>296</v>
      </c>
    </row>
    <row r="20" spans="1:7" ht="15" customHeight="1">
      <c r="A20" s="94"/>
      <c r="B20" s="94"/>
      <c r="C20" s="94"/>
      <c r="D20" s="1" t="s">
        <v>297</v>
      </c>
      <c r="E20" s="94" t="s">
        <v>298</v>
      </c>
      <c r="F20" s="94"/>
      <c r="G20" s="1" t="s">
        <v>299</v>
      </c>
    </row>
    <row r="21" spans="1:7" ht="15" customHeight="1">
      <c r="A21" s="94"/>
      <c r="B21" s="94"/>
      <c r="C21" s="94"/>
      <c r="D21" s="1" t="s">
        <v>300</v>
      </c>
      <c r="E21" s="94" t="s">
        <v>301</v>
      </c>
      <c r="F21" s="94"/>
      <c r="G21" s="1" t="s">
        <v>302</v>
      </c>
    </row>
    <row r="22" spans="1:7" ht="15" customHeight="1">
      <c r="A22" s="94"/>
      <c r="B22" s="94"/>
      <c r="C22" s="94"/>
      <c r="D22" s="1" t="s">
        <v>303</v>
      </c>
      <c r="E22" s="94" t="s">
        <v>304</v>
      </c>
      <c r="F22" s="94"/>
      <c r="G22" s="1" t="s">
        <v>305</v>
      </c>
    </row>
    <row r="23" spans="1:7" ht="60" customHeight="1">
      <c r="A23" s="94"/>
      <c r="B23" s="94"/>
      <c r="C23" s="1" t="s">
        <v>306</v>
      </c>
      <c r="D23" s="1" t="s">
        <v>307</v>
      </c>
      <c r="E23" s="94" t="s">
        <v>308</v>
      </c>
      <c r="F23" s="94"/>
      <c r="G23" s="1" t="s">
        <v>309</v>
      </c>
    </row>
    <row r="24" spans="1:7" ht="15.75" customHeight="1">
      <c r="A24" s="94"/>
      <c r="B24" s="94"/>
      <c r="C24" s="1" t="s">
        <v>310</v>
      </c>
      <c r="D24" s="1" t="s">
        <v>311</v>
      </c>
      <c r="E24" s="94" t="s">
        <v>312</v>
      </c>
      <c r="F24" s="94"/>
      <c r="G24" s="1" t="s">
        <v>313</v>
      </c>
    </row>
    <row r="25" spans="1:7" ht="14.25" customHeight="1">
      <c r="A25" s="112"/>
      <c r="B25" s="112"/>
      <c r="C25" s="112"/>
      <c r="D25" s="112"/>
      <c r="E25" s="112"/>
      <c r="F25" s="112"/>
      <c r="G25" s="112"/>
    </row>
  </sheetData>
  <sheetProtection/>
  <mergeCells count="42">
    <mergeCell ref="A2:G3"/>
    <mergeCell ref="A7:B12"/>
    <mergeCell ref="C9:D10"/>
    <mergeCell ref="A18:B24"/>
    <mergeCell ref="E20:F20"/>
    <mergeCell ref="E21:F21"/>
    <mergeCell ref="E22:F22"/>
    <mergeCell ref="E23:F23"/>
    <mergeCell ref="E24:F24"/>
    <mergeCell ref="A25:G25"/>
    <mergeCell ref="C19:C22"/>
    <mergeCell ref="A16:B16"/>
    <mergeCell ref="C16:G16"/>
    <mergeCell ref="A17:B17"/>
    <mergeCell ref="C17:G17"/>
    <mergeCell ref="E18:F18"/>
    <mergeCell ref="E19:F19"/>
    <mergeCell ref="A13:B13"/>
    <mergeCell ref="C13:G13"/>
    <mergeCell ref="A14:B14"/>
    <mergeCell ref="C14:D14"/>
    <mergeCell ref="E14:F14"/>
    <mergeCell ref="A15:B15"/>
    <mergeCell ref="C15:G15"/>
    <mergeCell ref="F9:G9"/>
    <mergeCell ref="F10:G10"/>
    <mergeCell ref="C11:D11"/>
    <mergeCell ref="F11:G11"/>
    <mergeCell ref="C12:D12"/>
    <mergeCell ref="F12:G12"/>
    <mergeCell ref="A6:B6"/>
    <mergeCell ref="C6:G6"/>
    <mergeCell ref="C7:D7"/>
    <mergeCell ref="E7:G7"/>
    <mergeCell ref="C8:D8"/>
    <mergeCell ref="F8:G8"/>
    <mergeCell ref="A4:B4"/>
    <mergeCell ref="C4:D4"/>
    <mergeCell ref="E4:F4"/>
    <mergeCell ref="A5:B5"/>
    <mergeCell ref="C5:D5"/>
    <mergeCell ref="E5:F5"/>
  </mergeCells>
  <printOptions/>
  <pageMargins left="0.75" right="0.75" top="1" bottom="1" header="0.5" footer="0.5"/>
  <pageSetup fitToHeight="1" fitToWidth="1"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28" sqref="B28"/>
    </sheetView>
  </sheetViews>
  <sheetFormatPr defaultColWidth="9.16015625" defaultRowHeight="12.75" customHeight="1"/>
  <cols>
    <col min="1" max="1" width="18.33203125" style="13" customWidth="1"/>
    <col min="2" max="2" width="47.16015625" style="13" customWidth="1"/>
    <col min="3" max="5" width="15.5" style="13" customWidth="1"/>
    <col min="6" max="15" width="10.33203125" style="13" customWidth="1"/>
    <col min="16" max="16" width="9.16015625" style="13" customWidth="1"/>
  </cols>
  <sheetData>
    <row r="1" spans="1:16" s="13" customFormat="1" ht="15" customHeight="1">
      <c r="A1" s="29"/>
      <c r="B1" s="29"/>
      <c r="C1" s="29"/>
      <c r="D1" s="29"/>
      <c r="E1" s="29"/>
      <c r="F1" s="29"/>
      <c r="G1" s="29"/>
      <c r="H1" s="29"/>
      <c r="I1" s="29"/>
      <c r="J1" s="29"/>
      <c r="K1" s="29"/>
      <c r="L1" s="29"/>
      <c r="M1" s="29"/>
      <c r="N1" s="29"/>
      <c r="O1" s="11" t="s">
        <v>53</v>
      </c>
      <c r="P1" s="15"/>
    </row>
    <row r="2" spans="1:16" s="13" customFormat="1" ht="25.5" customHeight="1">
      <c r="A2" s="78" t="s">
        <v>54</v>
      </c>
      <c r="B2" s="78"/>
      <c r="C2" s="78"/>
      <c r="D2" s="78"/>
      <c r="E2" s="78"/>
      <c r="F2" s="78"/>
      <c r="G2" s="78"/>
      <c r="H2" s="78"/>
      <c r="I2" s="78"/>
      <c r="J2" s="78"/>
      <c r="K2" s="78"/>
      <c r="L2" s="78"/>
      <c r="M2" s="78"/>
      <c r="N2" s="78"/>
      <c r="O2" s="78"/>
      <c r="P2" s="15"/>
    </row>
    <row r="3" spans="1:16" s="13" customFormat="1" ht="15" customHeight="1">
      <c r="A3" s="30"/>
      <c r="B3" s="30"/>
      <c r="C3" s="30"/>
      <c r="D3" s="30"/>
      <c r="E3" s="30"/>
      <c r="F3" s="30"/>
      <c r="G3" s="30"/>
      <c r="H3" s="30"/>
      <c r="I3" s="30"/>
      <c r="J3" s="30"/>
      <c r="K3" s="30"/>
      <c r="L3" s="30"/>
      <c r="M3" s="30"/>
      <c r="N3" s="16"/>
      <c r="O3" s="16" t="s">
        <v>55</v>
      </c>
      <c r="P3" s="15"/>
    </row>
    <row r="4" spans="1:16" s="13" customFormat="1" ht="17.25" customHeight="1">
      <c r="A4" s="80" t="s">
        <v>56</v>
      </c>
      <c r="B4" s="80" t="s">
        <v>57</v>
      </c>
      <c r="C4" s="80" t="s">
        <v>58</v>
      </c>
      <c r="D4" s="80" t="s">
        <v>59</v>
      </c>
      <c r="E4" s="80"/>
      <c r="F4" s="80"/>
      <c r="G4" s="80"/>
      <c r="H4" s="80"/>
      <c r="I4" s="80"/>
      <c r="J4" s="80" t="s">
        <v>60</v>
      </c>
      <c r="K4" s="80"/>
      <c r="L4" s="80"/>
      <c r="M4" s="80"/>
      <c r="N4" s="80"/>
      <c r="O4" s="80"/>
      <c r="P4" s="15"/>
    </row>
    <row r="5" spans="1:16" s="13" customFormat="1" ht="35.25" customHeight="1">
      <c r="A5" s="80"/>
      <c r="B5" s="80"/>
      <c r="C5" s="80"/>
      <c r="D5" s="72" t="s">
        <v>61</v>
      </c>
      <c r="E5" s="72" t="s">
        <v>62</v>
      </c>
      <c r="F5" s="72" t="s">
        <v>63</v>
      </c>
      <c r="G5" s="72" t="s">
        <v>64</v>
      </c>
      <c r="H5" s="72" t="s">
        <v>65</v>
      </c>
      <c r="I5" s="72" t="s">
        <v>66</v>
      </c>
      <c r="J5" s="72" t="s">
        <v>61</v>
      </c>
      <c r="K5" s="72" t="s">
        <v>62</v>
      </c>
      <c r="L5" s="72" t="s">
        <v>63</v>
      </c>
      <c r="M5" s="72" t="s">
        <v>64</v>
      </c>
      <c r="N5" s="72" t="s">
        <v>65</v>
      </c>
      <c r="O5" s="72" t="s">
        <v>66</v>
      </c>
      <c r="P5" s="15"/>
    </row>
    <row r="6" spans="1:16" s="13" customFormat="1" ht="18.75" customHeight="1">
      <c r="A6" s="69" t="s">
        <v>67</v>
      </c>
      <c r="B6" s="69" t="s">
        <v>67</v>
      </c>
      <c r="C6" s="69">
        <v>1</v>
      </c>
      <c r="D6" s="69">
        <v>2</v>
      </c>
      <c r="E6" s="69">
        <v>3</v>
      </c>
      <c r="F6" s="69">
        <v>4</v>
      </c>
      <c r="G6" s="69">
        <v>5</v>
      </c>
      <c r="H6" s="69">
        <v>6</v>
      </c>
      <c r="I6" s="69">
        <v>7</v>
      </c>
      <c r="J6" s="69">
        <v>8</v>
      </c>
      <c r="K6" s="69">
        <v>9</v>
      </c>
      <c r="L6" s="69">
        <v>10</v>
      </c>
      <c r="M6" s="69">
        <v>11</v>
      </c>
      <c r="N6" s="69">
        <v>12</v>
      </c>
      <c r="O6" s="69">
        <v>13</v>
      </c>
      <c r="P6" s="15"/>
    </row>
    <row r="7" spans="1:16" s="13" customFormat="1" ht="15" customHeight="1">
      <c r="A7" s="73"/>
      <c r="B7" s="73" t="s">
        <v>58</v>
      </c>
      <c r="C7" s="26">
        <v>2583.328684</v>
      </c>
      <c r="D7" s="26">
        <v>2583.328684</v>
      </c>
      <c r="E7" s="26">
        <v>2583.328684</v>
      </c>
      <c r="F7" s="26">
        <v>0</v>
      </c>
      <c r="G7" s="26">
        <v>0</v>
      </c>
      <c r="H7" s="26">
        <v>0</v>
      </c>
      <c r="I7" s="26">
        <v>0</v>
      </c>
      <c r="J7" s="26">
        <v>0</v>
      </c>
      <c r="K7" s="26">
        <v>0</v>
      </c>
      <c r="L7" s="26">
        <v>0</v>
      </c>
      <c r="M7" s="26">
        <v>0</v>
      </c>
      <c r="N7" s="26">
        <v>0</v>
      </c>
      <c r="O7" s="26">
        <v>0</v>
      </c>
      <c r="P7" s="15"/>
    </row>
    <row r="8" spans="1:16" ht="15" customHeight="1">
      <c r="A8" s="73" t="s">
        <v>68</v>
      </c>
      <c r="B8" s="73" t="s">
        <v>69</v>
      </c>
      <c r="C8" s="26">
        <v>2583.328684</v>
      </c>
      <c r="D8" s="26">
        <v>2583.328684</v>
      </c>
      <c r="E8" s="26">
        <v>2583.328684</v>
      </c>
      <c r="F8" s="26">
        <v>0</v>
      </c>
      <c r="G8" s="26">
        <v>0</v>
      </c>
      <c r="H8" s="26">
        <v>0</v>
      </c>
      <c r="I8" s="26">
        <v>0</v>
      </c>
      <c r="J8" s="26">
        <v>0</v>
      </c>
      <c r="K8" s="26">
        <v>0</v>
      </c>
      <c r="L8" s="26">
        <v>0</v>
      </c>
      <c r="M8" s="26">
        <v>0</v>
      </c>
      <c r="N8" s="26">
        <v>0</v>
      </c>
      <c r="O8" s="26">
        <v>0</v>
      </c>
      <c r="P8" s="15"/>
    </row>
    <row r="9" spans="1:15" ht="15" customHeight="1">
      <c r="A9" s="73" t="s">
        <v>70</v>
      </c>
      <c r="B9" s="73" t="s">
        <v>71</v>
      </c>
      <c r="C9" s="26">
        <v>891.532017</v>
      </c>
      <c r="D9" s="26">
        <v>891.532017</v>
      </c>
      <c r="E9" s="26">
        <v>891.532017</v>
      </c>
      <c r="F9" s="26">
        <v>0</v>
      </c>
      <c r="G9" s="26">
        <v>0</v>
      </c>
      <c r="H9" s="26">
        <v>0</v>
      </c>
      <c r="I9" s="26">
        <v>0</v>
      </c>
      <c r="J9" s="26">
        <v>0</v>
      </c>
      <c r="K9" s="26">
        <v>0</v>
      </c>
      <c r="L9" s="26">
        <v>0</v>
      </c>
      <c r="M9" s="26">
        <v>0</v>
      </c>
      <c r="N9" s="26">
        <v>0</v>
      </c>
      <c r="O9" s="26">
        <v>0</v>
      </c>
    </row>
    <row r="10" spans="1:15" ht="15" customHeight="1">
      <c r="A10" s="73" t="s">
        <v>72</v>
      </c>
      <c r="B10" s="73" t="s">
        <v>73</v>
      </c>
      <c r="C10" s="26">
        <v>92.300838</v>
      </c>
      <c r="D10" s="26">
        <v>92.300838</v>
      </c>
      <c r="E10" s="26">
        <v>92.300838</v>
      </c>
      <c r="F10" s="26">
        <v>0</v>
      </c>
      <c r="G10" s="26">
        <v>0</v>
      </c>
      <c r="H10" s="26">
        <v>0</v>
      </c>
      <c r="I10" s="26">
        <v>0</v>
      </c>
      <c r="J10" s="26">
        <v>0</v>
      </c>
      <c r="K10" s="26">
        <v>0</v>
      </c>
      <c r="L10" s="26">
        <v>0</v>
      </c>
      <c r="M10" s="26">
        <v>0</v>
      </c>
      <c r="N10" s="26">
        <v>0</v>
      </c>
      <c r="O10" s="26">
        <v>0</v>
      </c>
    </row>
    <row r="11" spans="1:15" ht="15" customHeight="1">
      <c r="A11" s="73" t="s">
        <v>74</v>
      </c>
      <c r="B11" s="73" t="s">
        <v>75</v>
      </c>
      <c r="C11" s="26">
        <v>112.38806</v>
      </c>
      <c r="D11" s="26">
        <v>112.38806</v>
      </c>
      <c r="E11" s="26">
        <v>112.38806</v>
      </c>
      <c r="F11" s="26">
        <v>0</v>
      </c>
      <c r="G11" s="26">
        <v>0</v>
      </c>
      <c r="H11" s="26">
        <v>0</v>
      </c>
      <c r="I11" s="26">
        <v>0</v>
      </c>
      <c r="J11" s="26">
        <v>0</v>
      </c>
      <c r="K11" s="26">
        <v>0</v>
      </c>
      <c r="L11" s="26">
        <v>0</v>
      </c>
      <c r="M11" s="26">
        <v>0</v>
      </c>
      <c r="N11" s="26">
        <v>0</v>
      </c>
      <c r="O11" s="26">
        <v>0</v>
      </c>
    </row>
    <row r="12" spans="1:15" ht="15" customHeight="1">
      <c r="A12" s="73" t="s">
        <v>76</v>
      </c>
      <c r="B12" s="73" t="s">
        <v>77</v>
      </c>
      <c r="C12" s="26">
        <v>91.608559</v>
      </c>
      <c r="D12" s="26">
        <v>91.608559</v>
      </c>
      <c r="E12" s="26">
        <v>91.608559</v>
      </c>
      <c r="F12" s="26">
        <v>0</v>
      </c>
      <c r="G12" s="26">
        <v>0</v>
      </c>
      <c r="H12" s="26">
        <v>0</v>
      </c>
      <c r="I12" s="26">
        <v>0</v>
      </c>
      <c r="J12" s="26">
        <v>0</v>
      </c>
      <c r="K12" s="26">
        <v>0</v>
      </c>
      <c r="L12" s="26">
        <v>0</v>
      </c>
      <c r="M12" s="26">
        <v>0</v>
      </c>
      <c r="N12" s="26">
        <v>0</v>
      </c>
      <c r="O12" s="26">
        <v>0</v>
      </c>
    </row>
    <row r="13" spans="1:15" ht="15" customHeight="1">
      <c r="A13" s="73" t="s">
        <v>78</v>
      </c>
      <c r="B13" s="73" t="s">
        <v>79</v>
      </c>
      <c r="C13" s="26">
        <v>52.030093</v>
      </c>
      <c r="D13" s="26">
        <v>52.030093</v>
      </c>
      <c r="E13" s="26">
        <v>52.030093</v>
      </c>
      <c r="F13" s="26">
        <v>0</v>
      </c>
      <c r="G13" s="26">
        <v>0</v>
      </c>
      <c r="H13" s="26">
        <v>0</v>
      </c>
      <c r="I13" s="26">
        <v>0</v>
      </c>
      <c r="J13" s="26">
        <v>0</v>
      </c>
      <c r="K13" s="26">
        <v>0</v>
      </c>
      <c r="L13" s="26">
        <v>0</v>
      </c>
      <c r="M13" s="26">
        <v>0</v>
      </c>
      <c r="N13" s="26">
        <v>0</v>
      </c>
      <c r="O13" s="26">
        <v>0</v>
      </c>
    </row>
    <row r="14" spans="1:15" ht="15" customHeight="1">
      <c r="A14" s="73" t="s">
        <v>80</v>
      </c>
      <c r="B14" s="73" t="s">
        <v>81</v>
      </c>
      <c r="C14" s="26">
        <v>87.139417</v>
      </c>
      <c r="D14" s="26">
        <v>87.139417</v>
      </c>
      <c r="E14" s="26">
        <v>87.139417</v>
      </c>
      <c r="F14" s="26">
        <v>0</v>
      </c>
      <c r="G14" s="26">
        <v>0</v>
      </c>
      <c r="H14" s="26">
        <v>0</v>
      </c>
      <c r="I14" s="26">
        <v>0</v>
      </c>
      <c r="J14" s="26">
        <v>0</v>
      </c>
      <c r="K14" s="26">
        <v>0</v>
      </c>
      <c r="L14" s="26">
        <v>0</v>
      </c>
      <c r="M14" s="26">
        <v>0</v>
      </c>
      <c r="N14" s="26">
        <v>0</v>
      </c>
      <c r="O14" s="26">
        <v>0</v>
      </c>
    </row>
    <row r="15" spans="1:15" ht="15" customHeight="1">
      <c r="A15" s="73" t="s">
        <v>82</v>
      </c>
      <c r="B15" s="73" t="s">
        <v>83</v>
      </c>
      <c r="C15" s="26">
        <v>244.890328</v>
      </c>
      <c r="D15" s="26">
        <v>244.890328</v>
      </c>
      <c r="E15" s="26">
        <v>244.890328</v>
      </c>
      <c r="F15" s="26">
        <v>0</v>
      </c>
      <c r="G15" s="26">
        <v>0</v>
      </c>
      <c r="H15" s="26">
        <v>0</v>
      </c>
      <c r="I15" s="26">
        <v>0</v>
      </c>
      <c r="J15" s="26">
        <v>0</v>
      </c>
      <c r="K15" s="26">
        <v>0</v>
      </c>
      <c r="L15" s="26">
        <v>0</v>
      </c>
      <c r="M15" s="26">
        <v>0</v>
      </c>
      <c r="N15" s="26">
        <v>0</v>
      </c>
      <c r="O15" s="26">
        <v>0</v>
      </c>
    </row>
    <row r="16" spans="1:15" ht="15" customHeight="1">
      <c r="A16" s="73" t="s">
        <v>84</v>
      </c>
      <c r="B16" s="73" t="s">
        <v>85</v>
      </c>
      <c r="C16" s="26">
        <v>91.005255</v>
      </c>
      <c r="D16" s="26">
        <v>91.005255</v>
      </c>
      <c r="E16" s="26">
        <v>91.005255</v>
      </c>
      <c r="F16" s="26">
        <v>0</v>
      </c>
      <c r="G16" s="26">
        <v>0</v>
      </c>
      <c r="H16" s="26">
        <v>0</v>
      </c>
      <c r="I16" s="26">
        <v>0</v>
      </c>
      <c r="J16" s="26">
        <v>0</v>
      </c>
      <c r="K16" s="26">
        <v>0</v>
      </c>
      <c r="L16" s="26">
        <v>0</v>
      </c>
      <c r="M16" s="26">
        <v>0</v>
      </c>
      <c r="N16" s="26">
        <v>0</v>
      </c>
      <c r="O16" s="26">
        <v>0</v>
      </c>
    </row>
    <row r="17" spans="1:15" ht="15" customHeight="1">
      <c r="A17" s="73" t="s">
        <v>86</v>
      </c>
      <c r="B17" s="73" t="s">
        <v>87</v>
      </c>
      <c r="C17" s="26">
        <v>310.118505</v>
      </c>
      <c r="D17" s="26">
        <v>310.118505</v>
      </c>
      <c r="E17" s="26">
        <v>310.118505</v>
      </c>
      <c r="F17" s="26">
        <v>0</v>
      </c>
      <c r="G17" s="26">
        <v>0</v>
      </c>
      <c r="H17" s="26">
        <v>0</v>
      </c>
      <c r="I17" s="26">
        <v>0</v>
      </c>
      <c r="J17" s="26">
        <v>0</v>
      </c>
      <c r="K17" s="26">
        <v>0</v>
      </c>
      <c r="L17" s="26">
        <v>0</v>
      </c>
      <c r="M17" s="26">
        <v>0</v>
      </c>
      <c r="N17" s="26">
        <v>0</v>
      </c>
      <c r="O17" s="26">
        <v>0</v>
      </c>
    </row>
    <row r="18" spans="1:15" ht="15" customHeight="1">
      <c r="A18" s="73" t="s">
        <v>88</v>
      </c>
      <c r="B18" s="73" t="s">
        <v>89</v>
      </c>
      <c r="C18" s="26">
        <v>162.570109</v>
      </c>
      <c r="D18" s="26">
        <v>162.570109</v>
      </c>
      <c r="E18" s="26">
        <v>162.570109</v>
      </c>
      <c r="F18" s="26">
        <v>0</v>
      </c>
      <c r="G18" s="26">
        <v>0</v>
      </c>
      <c r="H18" s="26">
        <v>0</v>
      </c>
      <c r="I18" s="26">
        <v>0</v>
      </c>
      <c r="J18" s="26">
        <v>0</v>
      </c>
      <c r="K18" s="26">
        <v>0</v>
      </c>
      <c r="L18" s="26">
        <v>0</v>
      </c>
      <c r="M18" s="26">
        <v>0</v>
      </c>
      <c r="N18" s="26">
        <v>0</v>
      </c>
      <c r="O18" s="26">
        <v>0</v>
      </c>
    </row>
    <row r="19" spans="1:15" ht="15" customHeight="1">
      <c r="A19" s="73" t="s">
        <v>90</v>
      </c>
      <c r="B19" s="73" t="s">
        <v>91</v>
      </c>
      <c r="C19" s="26">
        <v>101.631193</v>
      </c>
      <c r="D19" s="26">
        <v>101.631193</v>
      </c>
      <c r="E19" s="26">
        <v>101.631193</v>
      </c>
      <c r="F19" s="26">
        <v>0</v>
      </c>
      <c r="G19" s="26">
        <v>0</v>
      </c>
      <c r="H19" s="26">
        <v>0</v>
      </c>
      <c r="I19" s="26">
        <v>0</v>
      </c>
      <c r="J19" s="26">
        <v>0</v>
      </c>
      <c r="K19" s="26">
        <v>0</v>
      </c>
      <c r="L19" s="26">
        <v>0</v>
      </c>
      <c r="M19" s="26">
        <v>0</v>
      </c>
      <c r="N19" s="26">
        <v>0</v>
      </c>
      <c r="O19" s="26">
        <v>0</v>
      </c>
    </row>
    <row r="20" spans="1:15" ht="15" customHeight="1">
      <c r="A20" s="73" t="s">
        <v>92</v>
      </c>
      <c r="B20" s="73" t="s">
        <v>93</v>
      </c>
      <c r="C20" s="26">
        <v>64.917483</v>
      </c>
      <c r="D20" s="26">
        <v>64.917483</v>
      </c>
      <c r="E20" s="26">
        <v>64.917483</v>
      </c>
      <c r="F20" s="26">
        <v>0</v>
      </c>
      <c r="G20" s="26">
        <v>0</v>
      </c>
      <c r="H20" s="26">
        <v>0</v>
      </c>
      <c r="I20" s="26">
        <v>0</v>
      </c>
      <c r="J20" s="26">
        <v>0</v>
      </c>
      <c r="K20" s="26">
        <v>0</v>
      </c>
      <c r="L20" s="26">
        <v>0</v>
      </c>
      <c r="M20" s="26">
        <v>0</v>
      </c>
      <c r="N20" s="26">
        <v>0</v>
      </c>
      <c r="O20" s="26">
        <v>0</v>
      </c>
    </row>
    <row r="21" spans="1:15" ht="15" customHeight="1">
      <c r="A21" s="73" t="s">
        <v>94</v>
      </c>
      <c r="B21" s="73" t="s">
        <v>95</v>
      </c>
      <c r="C21" s="26">
        <v>281.196827</v>
      </c>
      <c r="D21" s="26">
        <v>281.196827</v>
      </c>
      <c r="E21" s="26">
        <v>281.196827</v>
      </c>
      <c r="F21" s="26">
        <v>0</v>
      </c>
      <c r="G21" s="26">
        <v>0</v>
      </c>
      <c r="H21" s="26">
        <v>0</v>
      </c>
      <c r="I21" s="26">
        <v>0</v>
      </c>
      <c r="J21" s="26">
        <v>0</v>
      </c>
      <c r="K21" s="26">
        <v>0</v>
      </c>
      <c r="L21" s="26">
        <v>0</v>
      </c>
      <c r="M21" s="26">
        <v>0</v>
      </c>
      <c r="N21" s="26">
        <v>0</v>
      </c>
      <c r="O21" s="26">
        <v>0</v>
      </c>
    </row>
  </sheetData>
  <sheetProtection/>
  <mergeCells count="6">
    <mergeCell ref="A2:O2"/>
    <mergeCell ref="D4:I4"/>
    <mergeCell ref="J4:O4"/>
    <mergeCell ref="A4:A5"/>
    <mergeCell ref="B4:B5"/>
    <mergeCell ref="C4:C5"/>
  </mergeCells>
  <printOptions/>
  <pageMargins left="0.31496062992125984" right="0.11811023622047245" top="0.31496062992125984" bottom="0.31496062992125984" header="0.8" footer="0.8"/>
  <pageSetup fitToHeight="1" fitToWidth="1"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L106"/>
  <sheetViews>
    <sheetView showGridLines="0" showZeros="0" workbookViewId="0" topLeftCell="A1">
      <selection activeCell="N19" sqref="N19"/>
    </sheetView>
  </sheetViews>
  <sheetFormatPr defaultColWidth="9.16015625" defaultRowHeight="12.75" customHeight="1"/>
  <cols>
    <col min="1" max="3" width="7.33203125" style="13" customWidth="1"/>
    <col min="4" max="4" width="17.16015625" style="13" customWidth="1"/>
    <col min="5" max="5" width="45.66015625" style="13" customWidth="1"/>
    <col min="6" max="11" width="14" style="13" customWidth="1"/>
    <col min="12" max="20" width="9.16015625" style="13" customWidth="1"/>
  </cols>
  <sheetData>
    <row r="1" spans="1:12" s="13" customFormat="1" ht="12" customHeight="1">
      <c r="A1" s="29"/>
      <c r="B1" s="29"/>
      <c r="C1" s="29"/>
      <c r="D1" s="29"/>
      <c r="E1" s="29"/>
      <c r="F1" s="29"/>
      <c r="G1" s="29"/>
      <c r="H1" s="29"/>
      <c r="I1" s="29"/>
      <c r="J1" s="29"/>
      <c r="K1" s="11" t="s">
        <v>96</v>
      </c>
      <c r="L1" s="15"/>
    </row>
    <row r="2" spans="1:12" s="13" customFormat="1" ht="27.75" customHeight="1">
      <c r="A2" s="78" t="s">
        <v>97</v>
      </c>
      <c r="B2" s="78"/>
      <c r="C2" s="78"/>
      <c r="D2" s="78"/>
      <c r="E2" s="78"/>
      <c r="F2" s="78"/>
      <c r="G2" s="78"/>
      <c r="H2" s="78"/>
      <c r="I2" s="78"/>
      <c r="J2" s="78"/>
      <c r="K2" s="78"/>
      <c r="L2" s="15"/>
    </row>
    <row r="3" spans="1:12" s="13" customFormat="1" ht="12" customHeight="1">
      <c r="A3" s="15"/>
      <c r="B3" s="30"/>
      <c r="C3" s="30"/>
      <c r="D3" s="30"/>
      <c r="E3" s="30"/>
      <c r="F3" s="30"/>
      <c r="G3" s="30"/>
      <c r="H3" s="30"/>
      <c r="I3" s="30"/>
      <c r="J3" s="30"/>
      <c r="K3" s="16" t="s">
        <v>55</v>
      </c>
      <c r="L3" s="15"/>
    </row>
    <row r="4" spans="1:12" s="101" customFormat="1" ht="12" customHeight="1">
      <c r="A4" s="96" t="s">
        <v>98</v>
      </c>
      <c r="B4" s="96"/>
      <c r="C4" s="96"/>
      <c r="D4" s="97" t="s">
        <v>56</v>
      </c>
      <c r="E4" s="98" t="s">
        <v>99</v>
      </c>
      <c r="F4" s="99" t="s">
        <v>100</v>
      </c>
      <c r="G4" s="99"/>
      <c r="H4" s="99"/>
      <c r="I4" s="99"/>
      <c r="J4" s="99"/>
      <c r="K4" s="99"/>
      <c r="L4" s="100"/>
    </row>
    <row r="5" spans="1:12" s="101" customFormat="1" ht="12" customHeight="1">
      <c r="A5" s="96"/>
      <c r="B5" s="96"/>
      <c r="C5" s="96"/>
      <c r="D5" s="97"/>
      <c r="E5" s="98"/>
      <c r="F5" s="98" t="s">
        <v>58</v>
      </c>
      <c r="G5" s="98" t="s">
        <v>101</v>
      </c>
      <c r="H5" s="99" t="s">
        <v>102</v>
      </c>
      <c r="I5" s="99"/>
      <c r="J5" s="99"/>
      <c r="K5" s="99"/>
      <c r="L5" s="100"/>
    </row>
    <row r="6" spans="1:12" s="101" customFormat="1" ht="12" customHeight="1">
      <c r="A6" s="96" t="s">
        <v>103</v>
      </c>
      <c r="B6" s="96" t="s">
        <v>104</v>
      </c>
      <c r="C6" s="96" t="s">
        <v>105</v>
      </c>
      <c r="D6" s="97"/>
      <c r="E6" s="98"/>
      <c r="F6" s="98"/>
      <c r="G6" s="98"/>
      <c r="H6" s="98" t="s">
        <v>61</v>
      </c>
      <c r="I6" s="96" t="s">
        <v>106</v>
      </c>
      <c r="J6" s="96"/>
      <c r="K6" s="96"/>
      <c r="L6" s="100"/>
    </row>
    <row r="7" spans="1:12" s="101" customFormat="1" ht="30" customHeight="1">
      <c r="A7" s="96"/>
      <c r="B7" s="96"/>
      <c r="C7" s="96"/>
      <c r="D7" s="97"/>
      <c r="E7" s="98"/>
      <c r="F7" s="98"/>
      <c r="G7" s="98"/>
      <c r="H7" s="96"/>
      <c r="I7" s="102" t="s">
        <v>107</v>
      </c>
      <c r="J7" s="103" t="s">
        <v>108</v>
      </c>
      <c r="K7" s="103" t="s">
        <v>109</v>
      </c>
      <c r="L7" s="100"/>
    </row>
    <row r="8" spans="1:12" s="101" customFormat="1" ht="12" customHeight="1">
      <c r="A8" s="68" t="s">
        <v>67</v>
      </c>
      <c r="B8" s="68" t="s">
        <v>67</v>
      </c>
      <c r="C8" s="68" t="s">
        <v>67</v>
      </c>
      <c r="D8" s="20" t="s">
        <v>67</v>
      </c>
      <c r="E8" s="20" t="s">
        <v>67</v>
      </c>
      <c r="F8" s="69">
        <v>1</v>
      </c>
      <c r="G8" s="69">
        <v>2</v>
      </c>
      <c r="H8" s="69">
        <v>3</v>
      </c>
      <c r="I8" s="69">
        <v>4</v>
      </c>
      <c r="J8" s="69">
        <v>5</v>
      </c>
      <c r="K8" s="69">
        <v>6</v>
      </c>
      <c r="L8" s="100"/>
    </row>
    <row r="9" spans="1:12" s="13" customFormat="1" ht="15.75" customHeight="1">
      <c r="A9" s="70"/>
      <c r="B9" s="70"/>
      <c r="C9" s="51"/>
      <c r="D9" s="51"/>
      <c r="E9" s="70"/>
      <c r="F9" s="71">
        <v>2583.328684</v>
      </c>
      <c r="G9" s="53">
        <v>2461.728684</v>
      </c>
      <c r="H9" s="53">
        <v>121.6</v>
      </c>
      <c r="I9" s="53">
        <v>0</v>
      </c>
      <c r="J9" s="53">
        <v>0</v>
      </c>
      <c r="K9" s="53">
        <v>0</v>
      </c>
      <c r="L9" s="15"/>
    </row>
    <row r="10" spans="1:12" ht="15.75" customHeight="1">
      <c r="A10" s="70"/>
      <c r="B10" s="70"/>
      <c r="C10" s="51"/>
      <c r="D10" s="51" t="s">
        <v>68</v>
      </c>
      <c r="E10" s="70" t="s">
        <v>69</v>
      </c>
      <c r="F10" s="71">
        <v>2583.328684</v>
      </c>
      <c r="G10" s="53">
        <v>2461.728684</v>
      </c>
      <c r="H10" s="53">
        <v>121.6</v>
      </c>
      <c r="I10" s="53">
        <v>0</v>
      </c>
      <c r="J10" s="53">
        <v>0</v>
      </c>
      <c r="K10" s="53">
        <v>0</v>
      </c>
      <c r="L10" s="15"/>
    </row>
    <row r="11" spans="1:11" ht="15.75" customHeight="1">
      <c r="A11" s="70"/>
      <c r="B11" s="70"/>
      <c r="C11" s="51"/>
      <c r="D11" s="51" t="s">
        <v>70</v>
      </c>
      <c r="E11" s="70" t="s">
        <v>71</v>
      </c>
      <c r="F11" s="71">
        <v>891.532017</v>
      </c>
      <c r="G11" s="53">
        <v>769.932017</v>
      </c>
      <c r="H11" s="53">
        <v>121.6</v>
      </c>
      <c r="I11" s="53">
        <v>0</v>
      </c>
      <c r="J11" s="53">
        <v>0</v>
      </c>
      <c r="K11" s="53">
        <v>0</v>
      </c>
    </row>
    <row r="12" spans="1:11" ht="15.75" customHeight="1">
      <c r="A12" s="70" t="s">
        <v>110</v>
      </c>
      <c r="B12" s="70" t="s">
        <v>111</v>
      </c>
      <c r="C12" s="51" t="s">
        <v>112</v>
      </c>
      <c r="D12" s="51" t="s">
        <v>113</v>
      </c>
      <c r="E12" s="70" t="s">
        <v>114</v>
      </c>
      <c r="F12" s="71">
        <v>36.63724</v>
      </c>
      <c r="G12" s="53">
        <v>36.63724</v>
      </c>
      <c r="H12" s="53">
        <v>0</v>
      </c>
      <c r="I12" s="53">
        <v>0</v>
      </c>
      <c r="J12" s="53">
        <v>0</v>
      </c>
      <c r="K12" s="53">
        <v>0</v>
      </c>
    </row>
    <row r="13" spans="1:11" ht="15.75" customHeight="1">
      <c r="A13" s="70" t="s">
        <v>110</v>
      </c>
      <c r="B13" s="70" t="s">
        <v>111</v>
      </c>
      <c r="C13" s="51" t="s">
        <v>111</v>
      </c>
      <c r="D13" s="51" t="s">
        <v>113</v>
      </c>
      <c r="E13" s="70" t="s">
        <v>115</v>
      </c>
      <c r="F13" s="71">
        <v>40.318448</v>
      </c>
      <c r="G13" s="53">
        <v>40.318448</v>
      </c>
      <c r="H13" s="53">
        <v>0</v>
      </c>
      <c r="I13" s="53">
        <v>0</v>
      </c>
      <c r="J13" s="53">
        <v>0</v>
      </c>
      <c r="K13" s="53">
        <v>0</v>
      </c>
    </row>
    <row r="14" spans="1:11" ht="15.75" customHeight="1">
      <c r="A14" s="70" t="s">
        <v>110</v>
      </c>
      <c r="B14" s="70" t="s">
        <v>111</v>
      </c>
      <c r="C14" s="51" t="s">
        <v>116</v>
      </c>
      <c r="D14" s="51" t="s">
        <v>113</v>
      </c>
      <c r="E14" s="70" t="s">
        <v>117</v>
      </c>
      <c r="F14" s="71">
        <v>20.159224</v>
      </c>
      <c r="G14" s="53">
        <v>20.159224</v>
      </c>
      <c r="H14" s="53">
        <v>0</v>
      </c>
      <c r="I14" s="53">
        <v>0</v>
      </c>
      <c r="J14" s="53">
        <v>0</v>
      </c>
      <c r="K14" s="53">
        <v>0</v>
      </c>
    </row>
    <row r="15" spans="1:11" ht="15.75" customHeight="1">
      <c r="A15" s="70" t="s">
        <v>118</v>
      </c>
      <c r="B15" s="70" t="s">
        <v>119</v>
      </c>
      <c r="C15" s="51" t="s">
        <v>112</v>
      </c>
      <c r="D15" s="51" t="s">
        <v>113</v>
      </c>
      <c r="E15" s="70" t="s">
        <v>120</v>
      </c>
      <c r="F15" s="71">
        <v>19.655243</v>
      </c>
      <c r="G15" s="53">
        <v>19.655243</v>
      </c>
      <c r="H15" s="53">
        <v>0</v>
      </c>
      <c r="I15" s="53">
        <v>0</v>
      </c>
      <c r="J15" s="53">
        <v>0</v>
      </c>
      <c r="K15" s="53">
        <v>0</v>
      </c>
    </row>
    <row r="16" spans="1:11" ht="15.75" customHeight="1">
      <c r="A16" s="70" t="s">
        <v>118</v>
      </c>
      <c r="B16" s="70" t="s">
        <v>119</v>
      </c>
      <c r="C16" s="51" t="s">
        <v>121</v>
      </c>
      <c r="D16" s="51" t="s">
        <v>113</v>
      </c>
      <c r="E16" s="70" t="s">
        <v>122</v>
      </c>
      <c r="F16" s="71">
        <v>29.514539</v>
      </c>
      <c r="G16" s="53">
        <v>29.514539</v>
      </c>
      <c r="H16" s="53">
        <v>0</v>
      </c>
      <c r="I16" s="53">
        <v>0</v>
      </c>
      <c r="J16" s="53">
        <v>0</v>
      </c>
      <c r="K16" s="53">
        <v>0</v>
      </c>
    </row>
    <row r="17" spans="1:11" ht="15.75" customHeight="1">
      <c r="A17" s="70" t="s">
        <v>123</v>
      </c>
      <c r="B17" s="70" t="s">
        <v>112</v>
      </c>
      <c r="C17" s="51" t="s">
        <v>112</v>
      </c>
      <c r="D17" s="51" t="s">
        <v>113</v>
      </c>
      <c r="E17" s="70" t="s">
        <v>124</v>
      </c>
      <c r="F17" s="71">
        <v>593.408487</v>
      </c>
      <c r="G17" s="53">
        <v>593.408487</v>
      </c>
      <c r="H17" s="53">
        <v>0</v>
      </c>
      <c r="I17" s="53">
        <v>0</v>
      </c>
      <c r="J17" s="53">
        <v>0</v>
      </c>
      <c r="K17" s="53">
        <v>0</v>
      </c>
    </row>
    <row r="18" spans="1:11" ht="15.75" customHeight="1">
      <c r="A18" s="70" t="s">
        <v>123</v>
      </c>
      <c r="B18" s="70" t="s">
        <v>112</v>
      </c>
      <c r="C18" s="51" t="s">
        <v>125</v>
      </c>
      <c r="D18" s="51" t="s">
        <v>113</v>
      </c>
      <c r="E18" s="70" t="s">
        <v>126</v>
      </c>
      <c r="F18" s="71">
        <v>1.6</v>
      </c>
      <c r="G18" s="53">
        <v>0</v>
      </c>
      <c r="H18" s="53">
        <v>1.6</v>
      </c>
      <c r="I18" s="53">
        <v>0</v>
      </c>
      <c r="J18" s="53">
        <v>0</v>
      </c>
      <c r="K18" s="53">
        <v>0</v>
      </c>
    </row>
    <row r="19" spans="1:11" ht="15.75" customHeight="1">
      <c r="A19" s="70" t="s">
        <v>123</v>
      </c>
      <c r="B19" s="70" t="s">
        <v>112</v>
      </c>
      <c r="C19" s="51" t="s">
        <v>127</v>
      </c>
      <c r="D19" s="51" t="s">
        <v>113</v>
      </c>
      <c r="E19" s="70" t="s">
        <v>128</v>
      </c>
      <c r="F19" s="71">
        <v>120</v>
      </c>
      <c r="G19" s="53">
        <v>0</v>
      </c>
      <c r="H19" s="53">
        <v>120</v>
      </c>
      <c r="I19" s="53">
        <v>0</v>
      </c>
      <c r="J19" s="53">
        <v>0</v>
      </c>
      <c r="K19" s="53">
        <v>0</v>
      </c>
    </row>
    <row r="20" spans="1:11" ht="15.75" customHeight="1">
      <c r="A20" s="70" t="s">
        <v>129</v>
      </c>
      <c r="B20" s="70" t="s">
        <v>125</v>
      </c>
      <c r="C20" s="51" t="s">
        <v>112</v>
      </c>
      <c r="D20" s="51" t="s">
        <v>113</v>
      </c>
      <c r="E20" s="70" t="s">
        <v>130</v>
      </c>
      <c r="F20" s="71">
        <v>30.238836</v>
      </c>
      <c r="G20" s="53">
        <v>30.238836</v>
      </c>
      <c r="H20" s="53">
        <v>0</v>
      </c>
      <c r="I20" s="53">
        <v>0</v>
      </c>
      <c r="J20" s="53">
        <v>0</v>
      </c>
      <c r="K20" s="53">
        <v>0</v>
      </c>
    </row>
    <row r="21" spans="1:11" ht="15.75" customHeight="1">
      <c r="A21" s="70"/>
      <c r="B21" s="70"/>
      <c r="C21" s="51"/>
      <c r="D21" s="51" t="s">
        <v>72</v>
      </c>
      <c r="E21" s="70" t="s">
        <v>73</v>
      </c>
      <c r="F21" s="71">
        <v>92.300838</v>
      </c>
      <c r="G21" s="53">
        <v>92.300838</v>
      </c>
      <c r="H21" s="53">
        <v>0</v>
      </c>
      <c r="I21" s="53">
        <v>0</v>
      </c>
      <c r="J21" s="53">
        <v>0</v>
      </c>
      <c r="K21" s="53">
        <v>0</v>
      </c>
    </row>
    <row r="22" spans="1:11" ht="15.75" customHeight="1">
      <c r="A22" s="70" t="s">
        <v>110</v>
      </c>
      <c r="B22" s="70" t="s">
        <v>111</v>
      </c>
      <c r="C22" s="51" t="s">
        <v>111</v>
      </c>
      <c r="D22" s="51" t="s">
        <v>113</v>
      </c>
      <c r="E22" s="70" t="s">
        <v>115</v>
      </c>
      <c r="F22" s="71">
        <v>8.411856</v>
      </c>
      <c r="G22" s="53">
        <v>8.411856</v>
      </c>
      <c r="H22" s="53">
        <v>0</v>
      </c>
      <c r="I22" s="53">
        <v>0</v>
      </c>
      <c r="J22" s="53">
        <v>0</v>
      </c>
      <c r="K22" s="53">
        <v>0</v>
      </c>
    </row>
    <row r="23" spans="1:11" ht="15.75" customHeight="1">
      <c r="A23" s="70" t="s">
        <v>110</v>
      </c>
      <c r="B23" s="70" t="s">
        <v>111</v>
      </c>
      <c r="C23" s="51" t="s">
        <v>116</v>
      </c>
      <c r="D23" s="51" t="s">
        <v>113</v>
      </c>
      <c r="E23" s="70" t="s">
        <v>117</v>
      </c>
      <c r="F23" s="71">
        <v>4.205928</v>
      </c>
      <c r="G23" s="53">
        <v>4.205928</v>
      </c>
      <c r="H23" s="53">
        <v>0</v>
      </c>
      <c r="I23" s="53">
        <v>0</v>
      </c>
      <c r="J23" s="53">
        <v>0</v>
      </c>
      <c r="K23" s="53">
        <v>0</v>
      </c>
    </row>
    <row r="24" spans="1:11" ht="15.75" customHeight="1">
      <c r="A24" s="70" t="s">
        <v>118</v>
      </c>
      <c r="B24" s="70" t="s">
        <v>119</v>
      </c>
      <c r="C24" s="51" t="s">
        <v>112</v>
      </c>
      <c r="D24" s="51" t="s">
        <v>113</v>
      </c>
      <c r="E24" s="70" t="s">
        <v>120</v>
      </c>
      <c r="F24" s="71">
        <v>4.10078</v>
      </c>
      <c r="G24" s="53">
        <v>4.10078</v>
      </c>
      <c r="H24" s="53">
        <v>0</v>
      </c>
      <c r="I24" s="53">
        <v>0</v>
      </c>
      <c r="J24" s="53">
        <v>0</v>
      </c>
      <c r="K24" s="53">
        <v>0</v>
      </c>
    </row>
    <row r="25" spans="1:11" ht="15.75" customHeight="1">
      <c r="A25" s="70" t="s">
        <v>118</v>
      </c>
      <c r="B25" s="70" t="s">
        <v>119</v>
      </c>
      <c r="C25" s="51" t="s">
        <v>121</v>
      </c>
      <c r="D25" s="51" t="s">
        <v>113</v>
      </c>
      <c r="E25" s="70" t="s">
        <v>122</v>
      </c>
      <c r="F25" s="71">
        <v>3.044355</v>
      </c>
      <c r="G25" s="53">
        <v>3.044355</v>
      </c>
      <c r="H25" s="53">
        <v>0</v>
      </c>
      <c r="I25" s="53">
        <v>0</v>
      </c>
      <c r="J25" s="53">
        <v>0</v>
      </c>
      <c r="K25" s="53">
        <v>0</v>
      </c>
    </row>
    <row r="26" spans="1:11" ht="15.75" customHeight="1">
      <c r="A26" s="70" t="s">
        <v>123</v>
      </c>
      <c r="B26" s="70" t="s">
        <v>112</v>
      </c>
      <c r="C26" s="51" t="s">
        <v>112</v>
      </c>
      <c r="D26" s="51" t="s">
        <v>113</v>
      </c>
      <c r="E26" s="70" t="s">
        <v>124</v>
      </c>
      <c r="F26" s="71">
        <v>66.229027</v>
      </c>
      <c r="G26" s="53">
        <v>66.229027</v>
      </c>
      <c r="H26" s="53">
        <v>0</v>
      </c>
      <c r="I26" s="53">
        <v>0</v>
      </c>
      <c r="J26" s="53">
        <v>0</v>
      </c>
      <c r="K26" s="53">
        <v>0</v>
      </c>
    </row>
    <row r="27" spans="1:11" ht="15.75" customHeight="1">
      <c r="A27" s="70" t="s">
        <v>129</v>
      </c>
      <c r="B27" s="70" t="s">
        <v>125</v>
      </c>
      <c r="C27" s="51" t="s">
        <v>112</v>
      </c>
      <c r="D27" s="51" t="s">
        <v>113</v>
      </c>
      <c r="E27" s="70" t="s">
        <v>130</v>
      </c>
      <c r="F27" s="71">
        <v>6.308892</v>
      </c>
      <c r="G27" s="53">
        <v>6.308892</v>
      </c>
      <c r="H27" s="53">
        <v>0</v>
      </c>
      <c r="I27" s="53">
        <v>0</v>
      </c>
      <c r="J27" s="53">
        <v>0</v>
      </c>
      <c r="K27" s="53">
        <v>0</v>
      </c>
    </row>
    <row r="28" spans="1:11" ht="15.75" customHeight="1">
      <c r="A28" s="70"/>
      <c r="B28" s="70"/>
      <c r="C28" s="51"/>
      <c r="D28" s="51" t="s">
        <v>74</v>
      </c>
      <c r="E28" s="70" t="s">
        <v>75</v>
      </c>
      <c r="F28" s="71">
        <v>112.38806</v>
      </c>
      <c r="G28" s="53">
        <v>112.38806</v>
      </c>
      <c r="H28" s="53">
        <v>0</v>
      </c>
      <c r="I28" s="53">
        <v>0</v>
      </c>
      <c r="J28" s="53">
        <v>0</v>
      </c>
      <c r="K28" s="53">
        <v>0</v>
      </c>
    </row>
    <row r="29" spans="1:11" ht="15.75" customHeight="1">
      <c r="A29" s="70" t="s">
        <v>110</v>
      </c>
      <c r="B29" s="70" t="s">
        <v>111</v>
      </c>
      <c r="C29" s="51" t="s">
        <v>112</v>
      </c>
      <c r="D29" s="51" t="s">
        <v>113</v>
      </c>
      <c r="E29" s="70" t="s">
        <v>114</v>
      </c>
      <c r="F29" s="71">
        <v>4.21724</v>
      </c>
      <c r="G29" s="53">
        <v>4.21724</v>
      </c>
      <c r="H29" s="53">
        <v>0</v>
      </c>
      <c r="I29" s="53">
        <v>0</v>
      </c>
      <c r="J29" s="53">
        <v>0</v>
      </c>
      <c r="K29" s="53">
        <v>0</v>
      </c>
    </row>
    <row r="30" spans="1:11" ht="15.75" customHeight="1">
      <c r="A30" s="70" t="s">
        <v>110</v>
      </c>
      <c r="B30" s="70" t="s">
        <v>111</v>
      </c>
      <c r="C30" s="51" t="s">
        <v>111</v>
      </c>
      <c r="D30" s="51" t="s">
        <v>113</v>
      </c>
      <c r="E30" s="70" t="s">
        <v>115</v>
      </c>
      <c r="F30" s="71">
        <v>9.6436</v>
      </c>
      <c r="G30" s="53">
        <v>9.6436</v>
      </c>
      <c r="H30" s="53">
        <v>0</v>
      </c>
      <c r="I30" s="53">
        <v>0</v>
      </c>
      <c r="J30" s="53">
        <v>0</v>
      </c>
      <c r="K30" s="53">
        <v>0</v>
      </c>
    </row>
    <row r="31" spans="1:11" ht="15.75" customHeight="1">
      <c r="A31" s="70" t="s">
        <v>110</v>
      </c>
      <c r="B31" s="70" t="s">
        <v>111</v>
      </c>
      <c r="C31" s="51" t="s">
        <v>116</v>
      </c>
      <c r="D31" s="51" t="s">
        <v>113</v>
      </c>
      <c r="E31" s="70" t="s">
        <v>117</v>
      </c>
      <c r="F31" s="71">
        <v>4.8218</v>
      </c>
      <c r="G31" s="53">
        <v>4.8218</v>
      </c>
      <c r="H31" s="53">
        <v>0</v>
      </c>
      <c r="I31" s="53">
        <v>0</v>
      </c>
      <c r="J31" s="53">
        <v>0</v>
      </c>
      <c r="K31" s="53">
        <v>0</v>
      </c>
    </row>
    <row r="32" spans="1:11" ht="15.75" customHeight="1">
      <c r="A32" s="70" t="s">
        <v>118</v>
      </c>
      <c r="B32" s="70" t="s">
        <v>119</v>
      </c>
      <c r="C32" s="51" t="s">
        <v>112</v>
      </c>
      <c r="D32" s="51" t="s">
        <v>113</v>
      </c>
      <c r="E32" s="70" t="s">
        <v>120</v>
      </c>
      <c r="F32" s="71">
        <v>4.701255</v>
      </c>
      <c r="G32" s="53">
        <v>4.701255</v>
      </c>
      <c r="H32" s="53">
        <v>0</v>
      </c>
      <c r="I32" s="53">
        <v>0</v>
      </c>
      <c r="J32" s="53">
        <v>0</v>
      </c>
      <c r="K32" s="53">
        <v>0</v>
      </c>
    </row>
    <row r="33" spans="1:11" ht="15.75" customHeight="1">
      <c r="A33" s="70" t="s">
        <v>118</v>
      </c>
      <c r="B33" s="70" t="s">
        <v>119</v>
      </c>
      <c r="C33" s="51" t="s">
        <v>121</v>
      </c>
      <c r="D33" s="51" t="s">
        <v>113</v>
      </c>
      <c r="E33" s="70" t="s">
        <v>122</v>
      </c>
      <c r="F33" s="71">
        <v>5.016879</v>
      </c>
      <c r="G33" s="53">
        <v>5.016879</v>
      </c>
      <c r="H33" s="53">
        <v>0</v>
      </c>
      <c r="I33" s="53">
        <v>0</v>
      </c>
      <c r="J33" s="53">
        <v>0</v>
      </c>
      <c r="K33" s="53">
        <v>0</v>
      </c>
    </row>
    <row r="34" spans="1:11" ht="15.75" customHeight="1">
      <c r="A34" s="70" t="s">
        <v>123</v>
      </c>
      <c r="B34" s="70" t="s">
        <v>112</v>
      </c>
      <c r="C34" s="51" t="s">
        <v>112</v>
      </c>
      <c r="D34" s="51" t="s">
        <v>113</v>
      </c>
      <c r="E34" s="70" t="s">
        <v>124</v>
      </c>
      <c r="F34" s="71">
        <v>76.754586</v>
      </c>
      <c r="G34" s="53">
        <v>76.754586</v>
      </c>
      <c r="H34" s="53">
        <v>0</v>
      </c>
      <c r="I34" s="53">
        <v>0</v>
      </c>
      <c r="J34" s="53">
        <v>0</v>
      </c>
      <c r="K34" s="53">
        <v>0</v>
      </c>
    </row>
    <row r="35" spans="1:11" ht="15.75" customHeight="1">
      <c r="A35" s="70" t="s">
        <v>129</v>
      </c>
      <c r="B35" s="70" t="s">
        <v>125</v>
      </c>
      <c r="C35" s="51" t="s">
        <v>112</v>
      </c>
      <c r="D35" s="51" t="s">
        <v>113</v>
      </c>
      <c r="E35" s="70" t="s">
        <v>130</v>
      </c>
      <c r="F35" s="71">
        <v>7.2327</v>
      </c>
      <c r="G35" s="53">
        <v>7.2327</v>
      </c>
      <c r="H35" s="53">
        <v>0</v>
      </c>
      <c r="I35" s="53">
        <v>0</v>
      </c>
      <c r="J35" s="53">
        <v>0</v>
      </c>
      <c r="K35" s="53">
        <v>0</v>
      </c>
    </row>
    <row r="36" spans="1:11" ht="15.75" customHeight="1">
      <c r="A36" s="70"/>
      <c r="B36" s="70"/>
      <c r="C36" s="51"/>
      <c r="D36" s="51" t="s">
        <v>76</v>
      </c>
      <c r="E36" s="70" t="s">
        <v>77</v>
      </c>
      <c r="F36" s="71">
        <v>91.608559</v>
      </c>
      <c r="G36" s="53">
        <v>91.608559</v>
      </c>
      <c r="H36" s="53">
        <v>0</v>
      </c>
      <c r="I36" s="53">
        <v>0</v>
      </c>
      <c r="J36" s="53">
        <v>0</v>
      </c>
      <c r="K36" s="53">
        <v>0</v>
      </c>
    </row>
    <row r="37" spans="1:11" ht="15.75" customHeight="1">
      <c r="A37" s="70" t="s">
        <v>110</v>
      </c>
      <c r="B37" s="70" t="s">
        <v>111</v>
      </c>
      <c r="C37" s="51" t="s">
        <v>112</v>
      </c>
      <c r="D37" s="51" t="s">
        <v>113</v>
      </c>
      <c r="E37" s="70" t="s">
        <v>114</v>
      </c>
      <c r="F37" s="71">
        <v>0.992</v>
      </c>
      <c r="G37" s="53">
        <v>0.992</v>
      </c>
      <c r="H37" s="53">
        <v>0</v>
      </c>
      <c r="I37" s="53">
        <v>0</v>
      </c>
      <c r="J37" s="53">
        <v>0</v>
      </c>
      <c r="K37" s="53">
        <v>0</v>
      </c>
    </row>
    <row r="38" spans="1:11" ht="15.75" customHeight="1">
      <c r="A38" s="70" t="s">
        <v>110</v>
      </c>
      <c r="B38" s="70" t="s">
        <v>111</v>
      </c>
      <c r="C38" s="51" t="s">
        <v>111</v>
      </c>
      <c r="D38" s="51" t="s">
        <v>113</v>
      </c>
      <c r="E38" s="70" t="s">
        <v>115</v>
      </c>
      <c r="F38" s="71">
        <v>8.087552</v>
      </c>
      <c r="G38" s="53">
        <v>8.087552</v>
      </c>
      <c r="H38" s="53">
        <v>0</v>
      </c>
      <c r="I38" s="53">
        <v>0</v>
      </c>
      <c r="J38" s="53">
        <v>0</v>
      </c>
      <c r="K38" s="53">
        <v>0</v>
      </c>
    </row>
    <row r="39" spans="1:11" ht="15.75" customHeight="1">
      <c r="A39" s="70" t="s">
        <v>110</v>
      </c>
      <c r="B39" s="70" t="s">
        <v>111</v>
      </c>
      <c r="C39" s="51" t="s">
        <v>116</v>
      </c>
      <c r="D39" s="51" t="s">
        <v>113</v>
      </c>
      <c r="E39" s="70" t="s">
        <v>117</v>
      </c>
      <c r="F39" s="71">
        <v>4.043776</v>
      </c>
      <c r="G39" s="53">
        <v>4.043776</v>
      </c>
      <c r="H39" s="53">
        <v>0</v>
      </c>
      <c r="I39" s="53">
        <v>0</v>
      </c>
      <c r="J39" s="53">
        <v>0</v>
      </c>
      <c r="K39" s="53">
        <v>0</v>
      </c>
    </row>
    <row r="40" spans="1:11" ht="15.75" customHeight="1">
      <c r="A40" s="70" t="s">
        <v>118</v>
      </c>
      <c r="B40" s="70" t="s">
        <v>119</v>
      </c>
      <c r="C40" s="51" t="s">
        <v>112</v>
      </c>
      <c r="D40" s="51" t="s">
        <v>113</v>
      </c>
      <c r="E40" s="70" t="s">
        <v>120</v>
      </c>
      <c r="F40" s="71">
        <v>3.942682</v>
      </c>
      <c r="G40" s="53">
        <v>3.942682</v>
      </c>
      <c r="H40" s="53">
        <v>0</v>
      </c>
      <c r="I40" s="53">
        <v>0</v>
      </c>
      <c r="J40" s="53">
        <v>0</v>
      </c>
      <c r="K40" s="53">
        <v>0</v>
      </c>
    </row>
    <row r="41" spans="1:11" ht="15.75" customHeight="1">
      <c r="A41" s="70" t="s">
        <v>118</v>
      </c>
      <c r="B41" s="70" t="s">
        <v>119</v>
      </c>
      <c r="C41" s="51" t="s">
        <v>121</v>
      </c>
      <c r="D41" s="51" t="s">
        <v>113</v>
      </c>
      <c r="E41" s="70" t="s">
        <v>122</v>
      </c>
      <c r="F41" s="71">
        <v>3.203958</v>
      </c>
      <c r="G41" s="53">
        <v>3.203958</v>
      </c>
      <c r="H41" s="53">
        <v>0</v>
      </c>
      <c r="I41" s="53">
        <v>0</v>
      </c>
      <c r="J41" s="53">
        <v>0</v>
      </c>
      <c r="K41" s="53">
        <v>0</v>
      </c>
    </row>
    <row r="42" spans="1:11" ht="15.75" customHeight="1">
      <c r="A42" s="70" t="s">
        <v>123</v>
      </c>
      <c r="B42" s="70" t="s">
        <v>112</v>
      </c>
      <c r="C42" s="51" t="s">
        <v>112</v>
      </c>
      <c r="D42" s="51" t="s">
        <v>113</v>
      </c>
      <c r="E42" s="70" t="s">
        <v>124</v>
      </c>
      <c r="F42" s="71">
        <v>65.272927</v>
      </c>
      <c r="G42" s="53">
        <v>65.272927</v>
      </c>
      <c r="H42" s="53">
        <v>0</v>
      </c>
      <c r="I42" s="53">
        <v>0</v>
      </c>
      <c r="J42" s="53">
        <v>0</v>
      </c>
      <c r="K42" s="53">
        <v>0</v>
      </c>
    </row>
    <row r="43" spans="1:11" ht="15.75" customHeight="1">
      <c r="A43" s="70" t="s">
        <v>129</v>
      </c>
      <c r="B43" s="70" t="s">
        <v>125</v>
      </c>
      <c r="C43" s="51" t="s">
        <v>112</v>
      </c>
      <c r="D43" s="51" t="s">
        <v>113</v>
      </c>
      <c r="E43" s="70" t="s">
        <v>130</v>
      </c>
      <c r="F43" s="71">
        <v>6.065664</v>
      </c>
      <c r="G43" s="53">
        <v>6.065664</v>
      </c>
      <c r="H43" s="53">
        <v>0</v>
      </c>
      <c r="I43" s="53">
        <v>0</v>
      </c>
      <c r="J43" s="53">
        <v>0</v>
      </c>
      <c r="K43" s="53">
        <v>0</v>
      </c>
    </row>
    <row r="44" spans="1:11" ht="15.75" customHeight="1">
      <c r="A44" s="70"/>
      <c r="B44" s="70"/>
      <c r="C44" s="51"/>
      <c r="D44" s="51" t="s">
        <v>78</v>
      </c>
      <c r="E44" s="70" t="s">
        <v>79</v>
      </c>
      <c r="F44" s="71">
        <v>52.030093</v>
      </c>
      <c r="G44" s="53">
        <v>52.030093</v>
      </c>
      <c r="H44" s="53">
        <v>0</v>
      </c>
      <c r="I44" s="53">
        <v>0</v>
      </c>
      <c r="J44" s="53">
        <v>0</v>
      </c>
      <c r="K44" s="53">
        <v>0</v>
      </c>
    </row>
    <row r="45" spans="1:11" ht="15.75" customHeight="1">
      <c r="A45" s="70" t="s">
        <v>110</v>
      </c>
      <c r="B45" s="70" t="s">
        <v>111</v>
      </c>
      <c r="C45" s="51" t="s">
        <v>125</v>
      </c>
      <c r="D45" s="51" t="s">
        <v>113</v>
      </c>
      <c r="E45" s="70" t="s">
        <v>131</v>
      </c>
      <c r="F45" s="71">
        <v>2.45992</v>
      </c>
      <c r="G45" s="53">
        <v>2.45992</v>
      </c>
      <c r="H45" s="53">
        <v>0</v>
      </c>
      <c r="I45" s="53">
        <v>0</v>
      </c>
      <c r="J45" s="53">
        <v>0</v>
      </c>
      <c r="K45" s="53">
        <v>0</v>
      </c>
    </row>
    <row r="46" spans="1:11" ht="15.75" customHeight="1">
      <c r="A46" s="70" t="s">
        <v>110</v>
      </c>
      <c r="B46" s="70" t="s">
        <v>111</v>
      </c>
      <c r="C46" s="51" t="s">
        <v>111</v>
      </c>
      <c r="D46" s="51" t="s">
        <v>113</v>
      </c>
      <c r="E46" s="70" t="s">
        <v>115</v>
      </c>
      <c r="F46" s="71">
        <v>4.695232</v>
      </c>
      <c r="G46" s="53">
        <v>4.695232</v>
      </c>
      <c r="H46" s="53">
        <v>0</v>
      </c>
      <c r="I46" s="53">
        <v>0</v>
      </c>
      <c r="J46" s="53">
        <v>0</v>
      </c>
      <c r="K46" s="53">
        <v>0</v>
      </c>
    </row>
    <row r="47" spans="1:11" ht="15.75" customHeight="1">
      <c r="A47" s="70" t="s">
        <v>110</v>
      </c>
      <c r="B47" s="70" t="s">
        <v>111</v>
      </c>
      <c r="C47" s="51" t="s">
        <v>116</v>
      </c>
      <c r="D47" s="51" t="s">
        <v>113</v>
      </c>
      <c r="E47" s="70" t="s">
        <v>117</v>
      </c>
      <c r="F47" s="71">
        <v>2.347616</v>
      </c>
      <c r="G47" s="53">
        <v>2.347616</v>
      </c>
      <c r="H47" s="53">
        <v>0</v>
      </c>
      <c r="I47" s="53">
        <v>0</v>
      </c>
      <c r="J47" s="53">
        <v>0</v>
      </c>
      <c r="K47" s="53">
        <v>0</v>
      </c>
    </row>
    <row r="48" spans="1:11" ht="15.75" customHeight="1">
      <c r="A48" s="70" t="s">
        <v>118</v>
      </c>
      <c r="B48" s="70" t="s">
        <v>119</v>
      </c>
      <c r="C48" s="51" t="s">
        <v>125</v>
      </c>
      <c r="D48" s="51" t="s">
        <v>113</v>
      </c>
      <c r="E48" s="70" t="s">
        <v>132</v>
      </c>
      <c r="F48" s="71">
        <v>2.317726</v>
      </c>
      <c r="G48" s="53">
        <v>2.317726</v>
      </c>
      <c r="H48" s="53">
        <v>0</v>
      </c>
      <c r="I48" s="53">
        <v>0</v>
      </c>
      <c r="J48" s="53">
        <v>0</v>
      </c>
      <c r="K48" s="53">
        <v>0</v>
      </c>
    </row>
    <row r="49" spans="1:11" ht="15.75" customHeight="1">
      <c r="A49" s="70" t="s">
        <v>123</v>
      </c>
      <c r="B49" s="70" t="s">
        <v>112</v>
      </c>
      <c r="C49" s="51" t="s">
        <v>133</v>
      </c>
      <c r="D49" s="51" t="s">
        <v>113</v>
      </c>
      <c r="E49" s="70" t="s">
        <v>134</v>
      </c>
      <c r="F49" s="71">
        <v>36.688175</v>
      </c>
      <c r="G49" s="53">
        <v>36.688175</v>
      </c>
      <c r="H49" s="53">
        <v>0</v>
      </c>
      <c r="I49" s="53">
        <v>0</v>
      </c>
      <c r="J49" s="53">
        <v>0</v>
      </c>
      <c r="K49" s="53">
        <v>0</v>
      </c>
    </row>
    <row r="50" spans="1:11" ht="15.75" customHeight="1">
      <c r="A50" s="70" t="s">
        <v>129</v>
      </c>
      <c r="B50" s="70" t="s">
        <v>125</v>
      </c>
      <c r="C50" s="51" t="s">
        <v>112</v>
      </c>
      <c r="D50" s="51" t="s">
        <v>113</v>
      </c>
      <c r="E50" s="70" t="s">
        <v>130</v>
      </c>
      <c r="F50" s="71">
        <v>3.521424</v>
      </c>
      <c r="G50" s="53">
        <v>3.521424</v>
      </c>
      <c r="H50" s="53">
        <v>0</v>
      </c>
      <c r="I50" s="53">
        <v>0</v>
      </c>
      <c r="J50" s="53">
        <v>0</v>
      </c>
      <c r="K50" s="53">
        <v>0</v>
      </c>
    </row>
    <row r="51" spans="1:11" ht="15.75" customHeight="1">
      <c r="A51" s="70"/>
      <c r="B51" s="70"/>
      <c r="C51" s="51"/>
      <c r="D51" s="51" t="s">
        <v>80</v>
      </c>
      <c r="E51" s="70" t="s">
        <v>81</v>
      </c>
      <c r="F51" s="71">
        <v>87.139417</v>
      </c>
      <c r="G51" s="53">
        <v>87.139417</v>
      </c>
      <c r="H51" s="53">
        <v>0</v>
      </c>
      <c r="I51" s="53">
        <v>0</v>
      </c>
      <c r="J51" s="53">
        <v>0</v>
      </c>
      <c r="K51" s="53">
        <v>0</v>
      </c>
    </row>
    <row r="52" spans="1:11" ht="15.75" customHeight="1">
      <c r="A52" s="70" t="s">
        <v>110</v>
      </c>
      <c r="B52" s="70" t="s">
        <v>111</v>
      </c>
      <c r="C52" s="51" t="s">
        <v>125</v>
      </c>
      <c r="D52" s="51" t="s">
        <v>113</v>
      </c>
      <c r="E52" s="70" t="s">
        <v>131</v>
      </c>
      <c r="F52" s="71">
        <v>2.44582</v>
      </c>
      <c r="G52" s="53">
        <v>2.44582</v>
      </c>
      <c r="H52" s="53">
        <v>0</v>
      </c>
      <c r="I52" s="53">
        <v>0</v>
      </c>
      <c r="J52" s="53">
        <v>0</v>
      </c>
      <c r="K52" s="53">
        <v>0</v>
      </c>
    </row>
    <row r="53" spans="1:11" ht="15.75" customHeight="1">
      <c r="A53" s="70" t="s">
        <v>110</v>
      </c>
      <c r="B53" s="70" t="s">
        <v>111</v>
      </c>
      <c r="C53" s="51" t="s">
        <v>111</v>
      </c>
      <c r="D53" s="51" t="s">
        <v>113</v>
      </c>
      <c r="E53" s="70" t="s">
        <v>115</v>
      </c>
      <c r="F53" s="71">
        <v>7.993792</v>
      </c>
      <c r="G53" s="53">
        <v>7.993792</v>
      </c>
      <c r="H53" s="53">
        <v>0</v>
      </c>
      <c r="I53" s="53">
        <v>0</v>
      </c>
      <c r="J53" s="53">
        <v>0</v>
      </c>
      <c r="K53" s="53">
        <v>0</v>
      </c>
    </row>
    <row r="54" spans="1:11" ht="15.75" customHeight="1">
      <c r="A54" s="70" t="s">
        <v>110</v>
      </c>
      <c r="B54" s="70" t="s">
        <v>111</v>
      </c>
      <c r="C54" s="51" t="s">
        <v>116</v>
      </c>
      <c r="D54" s="51" t="s">
        <v>113</v>
      </c>
      <c r="E54" s="70" t="s">
        <v>117</v>
      </c>
      <c r="F54" s="71">
        <v>3.996896</v>
      </c>
      <c r="G54" s="53">
        <v>3.996896</v>
      </c>
      <c r="H54" s="53">
        <v>0</v>
      </c>
      <c r="I54" s="53">
        <v>0</v>
      </c>
      <c r="J54" s="53">
        <v>0</v>
      </c>
      <c r="K54" s="53">
        <v>0</v>
      </c>
    </row>
    <row r="55" spans="1:11" ht="15.75" customHeight="1">
      <c r="A55" s="70" t="s">
        <v>118</v>
      </c>
      <c r="B55" s="70" t="s">
        <v>119</v>
      </c>
      <c r="C55" s="51" t="s">
        <v>125</v>
      </c>
      <c r="D55" s="51" t="s">
        <v>113</v>
      </c>
      <c r="E55" s="70" t="s">
        <v>132</v>
      </c>
      <c r="F55" s="71">
        <v>3.947374</v>
      </c>
      <c r="G55" s="53">
        <v>3.947374</v>
      </c>
      <c r="H55" s="53">
        <v>0</v>
      </c>
      <c r="I55" s="53">
        <v>0</v>
      </c>
      <c r="J55" s="53">
        <v>0</v>
      </c>
      <c r="K55" s="53">
        <v>0</v>
      </c>
    </row>
    <row r="56" spans="1:11" ht="15.75" customHeight="1">
      <c r="A56" s="70" t="s">
        <v>123</v>
      </c>
      <c r="B56" s="70" t="s">
        <v>112</v>
      </c>
      <c r="C56" s="51" t="s">
        <v>133</v>
      </c>
      <c r="D56" s="51" t="s">
        <v>113</v>
      </c>
      <c r="E56" s="70" t="s">
        <v>134</v>
      </c>
      <c r="F56" s="71">
        <v>62.760191</v>
      </c>
      <c r="G56" s="53">
        <v>62.760191</v>
      </c>
      <c r="H56" s="53">
        <v>0</v>
      </c>
      <c r="I56" s="53">
        <v>0</v>
      </c>
      <c r="J56" s="53">
        <v>0</v>
      </c>
      <c r="K56" s="53">
        <v>0</v>
      </c>
    </row>
    <row r="57" spans="1:11" ht="15.75" customHeight="1">
      <c r="A57" s="70" t="s">
        <v>129</v>
      </c>
      <c r="B57" s="70" t="s">
        <v>125</v>
      </c>
      <c r="C57" s="51" t="s">
        <v>112</v>
      </c>
      <c r="D57" s="51" t="s">
        <v>113</v>
      </c>
      <c r="E57" s="70" t="s">
        <v>130</v>
      </c>
      <c r="F57" s="71">
        <v>5.995344</v>
      </c>
      <c r="G57" s="53">
        <v>5.995344</v>
      </c>
      <c r="H57" s="53">
        <v>0</v>
      </c>
      <c r="I57" s="53">
        <v>0</v>
      </c>
      <c r="J57" s="53">
        <v>0</v>
      </c>
      <c r="K57" s="53">
        <v>0</v>
      </c>
    </row>
    <row r="58" spans="1:11" ht="15.75" customHeight="1">
      <c r="A58" s="70"/>
      <c r="B58" s="70"/>
      <c r="C58" s="51"/>
      <c r="D58" s="51" t="s">
        <v>82</v>
      </c>
      <c r="E58" s="70" t="s">
        <v>83</v>
      </c>
      <c r="F58" s="71">
        <v>244.890328</v>
      </c>
      <c r="G58" s="53">
        <v>244.890328</v>
      </c>
      <c r="H58" s="53">
        <v>0</v>
      </c>
      <c r="I58" s="53">
        <v>0</v>
      </c>
      <c r="J58" s="53">
        <v>0</v>
      </c>
      <c r="K58" s="53">
        <v>0</v>
      </c>
    </row>
    <row r="59" spans="1:11" ht="15.75" customHeight="1">
      <c r="A59" s="70" t="s">
        <v>110</v>
      </c>
      <c r="B59" s="70" t="s">
        <v>111</v>
      </c>
      <c r="C59" s="51" t="s">
        <v>125</v>
      </c>
      <c r="D59" s="51" t="s">
        <v>113</v>
      </c>
      <c r="E59" s="70" t="s">
        <v>131</v>
      </c>
      <c r="F59" s="71">
        <v>6.19884</v>
      </c>
      <c r="G59" s="53">
        <v>6.19884</v>
      </c>
      <c r="H59" s="53">
        <v>0</v>
      </c>
      <c r="I59" s="53">
        <v>0</v>
      </c>
      <c r="J59" s="53">
        <v>0</v>
      </c>
      <c r="K59" s="53">
        <v>0</v>
      </c>
    </row>
    <row r="60" spans="1:11" ht="15.75" customHeight="1">
      <c r="A60" s="70" t="s">
        <v>110</v>
      </c>
      <c r="B60" s="70" t="s">
        <v>111</v>
      </c>
      <c r="C60" s="51" t="s">
        <v>111</v>
      </c>
      <c r="D60" s="51" t="s">
        <v>113</v>
      </c>
      <c r="E60" s="70" t="s">
        <v>115</v>
      </c>
      <c r="F60" s="71">
        <v>22.65472</v>
      </c>
      <c r="G60" s="53">
        <v>22.65472</v>
      </c>
      <c r="H60" s="53">
        <v>0</v>
      </c>
      <c r="I60" s="53">
        <v>0</v>
      </c>
      <c r="J60" s="53">
        <v>0</v>
      </c>
      <c r="K60" s="53">
        <v>0</v>
      </c>
    </row>
    <row r="61" spans="1:11" ht="15.75" customHeight="1">
      <c r="A61" s="70" t="s">
        <v>110</v>
      </c>
      <c r="B61" s="70" t="s">
        <v>111</v>
      </c>
      <c r="C61" s="51" t="s">
        <v>116</v>
      </c>
      <c r="D61" s="51" t="s">
        <v>113</v>
      </c>
      <c r="E61" s="70" t="s">
        <v>117</v>
      </c>
      <c r="F61" s="71">
        <v>11.32736</v>
      </c>
      <c r="G61" s="53">
        <v>11.32736</v>
      </c>
      <c r="H61" s="53">
        <v>0</v>
      </c>
      <c r="I61" s="53">
        <v>0</v>
      </c>
      <c r="J61" s="53">
        <v>0</v>
      </c>
      <c r="K61" s="53">
        <v>0</v>
      </c>
    </row>
    <row r="62" spans="1:11" ht="15.75" customHeight="1">
      <c r="A62" s="70" t="s">
        <v>118</v>
      </c>
      <c r="B62" s="70" t="s">
        <v>119</v>
      </c>
      <c r="C62" s="51" t="s">
        <v>125</v>
      </c>
      <c r="D62" s="51" t="s">
        <v>113</v>
      </c>
      <c r="E62" s="70" t="s">
        <v>132</v>
      </c>
      <c r="F62" s="71">
        <v>11.180976</v>
      </c>
      <c r="G62" s="53">
        <v>11.180976</v>
      </c>
      <c r="H62" s="53">
        <v>0</v>
      </c>
      <c r="I62" s="53">
        <v>0</v>
      </c>
      <c r="J62" s="53">
        <v>0</v>
      </c>
      <c r="K62" s="53">
        <v>0</v>
      </c>
    </row>
    <row r="63" spans="1:11" ht="15.75" customHeight="1">
      <c r="A63" s="70" t="s">
        <v>123</v>
      </c>
      <c r="B63" s="70" t="s">
        <v>112</v>
      </c>
      <c r="C63" s="51" t="s">
        <v>133</v>
      </c>
      <c r="D63" s="51" t="s">
        <v>113</v>
      </c>
      <c r="E63" s="70" t="s">
        <v>134</v>
      </c>
      <c r="F63" s="71">
        <v>176.537392</v>
      </c>
      <c r="G63" s="53">
        <v>176.537392</v>
      </c>
      <c r="H63" s="53">
        <v>0</v>
      </c>
      <c r="I63" s="53">
        <v>0</v>
      </c>
      <c r="J63" s="53">
        <v>0</v>
      </c>
      <c r="K63" s="53">
        <v>0</v>
      </c>
    </row>
    <row r="64" spans="1:11" ht="15.75" customHeight="1">
      <c r="A64" s="70" t="s">
        <v>129</v>
      </c>
      <c r="B64" s="70" t="s">
        <v>125</v>
      </c>
      <c r="C64" s="51" t="s">
        <v>112</v>
      </c>
      <c r="D64" s="51" t="s">
        <v>113</v>
      </c>
      <c r="E64" s="70" t="s">
        <v>130</v>
      </c>
      <c r="F64" s="71">
        <v>16.99104</v>
      </c>
      <c r="G64" s="53">
        <v>16.99104</v>
      </c>
      <c r="H64" s="53">
        <v>0</v>
      </c>
      <c r="I64" s="53">
        <v>0</v>
      </c>
      <c r="J64" s="53">
        <v>0</v>
      </c>
      <c r="K64" s="53">
        <v>0</v>
      </c>
    </row>
    <row r="65" spans="1:11" ht="15.75" customHeight="1">
      <c r="A65" s="70"/>
      <c r="B65" s="70"/>
      <c r="C65" s="51"/>
      <c r="D65" s="51" t="s">
        <v>84</v>
      </c>
      <c r="E65" s="70" t="s">
        <v>85</v>
      </c>
      <c r="F65" s="71">
        <v>91.005255</v>
      </c>
      <c r="G65" s="53">
        <v>91.005255</v>
      </c>
      <c r="H65" s="53">
        <v>0</v>
      </c>
      <c r="I65" s="53">
        <v>0</v>
      </c>
      <c r="J65" s="53">
        <v>0</v>
      </c>
      <c r="K65" s="53">
        <v>0</v>
      </c>
    </row>
    <row r="66" spans="1:11" ht="15.75" customHeight="1">
      <c r="A66" s="70" t="s">
        <v>110</v>
      </c>
      <c r="B66" s="70" t="s">
        <v>111</v>
      </c>
      <c r="C66" s="51" t="s">
        <v>125</v>
      </c>
      <c r="D66" s="51" t="s">
        <v>113</v>
      </c>
      <c r="E66" s="70" t="s">
        <v>131</v>
      </c>
      <c r="F66" s="71">
        <v>4.28282</v>
      </c>
      <c r="G66" s="53">
        <v>4.28282</v>
      </c>
      <c r="H66" s="53">
        <v>0</v>
      </c>
      <c r="I66" s="53">
        <v>0</v>
      </c>
      <c r="J66" s="53">
        <v>0</v>
      </c>
      <c r="K66" s="53">
        <v>0</v>
      </c>
    </row>
    <row r="67" spans="1:11" ht="15.75" customHeight="1">
      <c r="A67" s="70" t="s">
        <v>110</v>
      </c>
      <c r="B67" s="70" t="s">
        <v>111</v>
      </c>
      <c r="C67" s="51" t="s">
        <v>111</v>
      </c>
      <c r="D67" s="51" t="s">
        <v>113</v>
      </c>
      <c r="E67" s="70" t="s">
        <v>115</v>
      </c>
      <c r="F67" s="71">
        <v>7.624288</v>
      </c>
      <c r="G67" s="53">
        <v>7.624288</v>
      </c>
      <c r="H67" s="53">
        <v>0</v>
      </c>
      <c r="I67" s="53">
        <v>0</v>
      </c>
      <c r="J67" s="53">
        <v>0</v>
      </c>
      <c r="K67" s="53">
        <v>0</v>
      </c>
    </row>
    <row r="68" spans="1:11" ht="15.75" customHeight="1">
      <c r="A68" s="70" t="s">
        <v>110</v>
      </c>
      <c r="B68" s="70" t="s">
        <v>111</v>
      </c>
      <c r="C68" s="51" t="s">
        <v>116</v>
      </c>
      <c r="D68" s="51" t="s">
        <v>113</v>
      </c>
      <c r="E68" s="70" t="s">
        <v>117</v>
      </c>
      <c r="F68" s="71">
        <v>3.812144</v>
      </c>
      <c r="G68" s="53">
        <v>3.812144</v>
      </c>
      <c r="H68" s="53">
        <v>0</v>
      </c>
      <c r="I68" s="53">
        <v>0</v>
      </c>
      <c r="J68" s="53">
        <v>0</v>
      </c>
      <c r="K68" s="53">
        <v>0</v>
      </c>
    </row>
    <row r="69" spans="1:11" ht="15.75" customHeight="1">
      <c r="A69" s="70" t="s">
        <v>118</v>
      </c>
      <c r="B69" s="70" t="s">
        <v>119</v>
      </c>
      <c r="C69" s="51" t="s">
        <v>125</v>
      </c>
      <c r="D69" s="51" t="s">
        <v>113</v>
      </c>
      <c r="E69" s="70" t="s">
        <v>132</v>
      </c>
      <c r="F69" s="71">
        <v>3.77444</v>
      </c>
      <c r="G69" s="53">
        <v>3.77444</v>
      </c>
      <c r="H69" s="53">
        <v>0</v>
      </c>
      <c r="I69" s="53">
        <v>0</v>
      </c>
      <c r="J69" s="53">
        <v>0</v>
      </c>
      <c r="K69" s="53">
        <v>0</v>
      </c>
    </row>
    <row r="70" spans="1:11" ht="15.75" customHeight="1">
      <c r="A70" s="70" t="s">
        <v>123</v>
      </c>
      <c r="B70" s="70" t="s">
        <v>112</v>
      </c>
      <c r="C70" s="51" t="s">
        <v>133</v>
      </c>
      <c r="D70" s="51" t="s">
        <v>113</v>
      </c>
      <c r="E70" s="70" t="s">
        <v>134</v>
      </c>
      <c r="F70" s="71">
        <v>65.793347</v>
      </c>
      <c r="G70" s="53">
        <v>65.793347</v>
      </c>
      <c r="H70" s="53">
        <v>0</v>
      </c>
      <c r="I70" s="53">
        <v>0</v>
      </c>
      <c r="J70" s="53">
        <v>0</v>
      </c>
      <c r="K70" s="53">
        <v>0</v>
      </c>
    </row>
    <row r="71" spans="1:11" ht="15.75" customHeight="1">
      <c r="A71" s="70" t="s">
        <v>129</v>
      </c>
      <c r="B71" s="70" t="s">
        <v>125</v>
      </c>
      <c r="C71" s="51" t="s">
        <v>112</v>
      </c>
      <c r="D71" s="51" t="s">
        <v>113</v>
      </c>
      <c r="E71" s="70" t="s">
        <v>130</v>
      </c>
      <c r="F71" s="71">
        <v>5.718216</v>
      </c>
      <c r="G71" s="53">
        <v>5.718216</v>
      </c>
      <c r="H71" s="53">
        <v>0</v>
      </c>
      <c r="I71" s="53">
        <v>0</v>
      </c>
      <c r="J71" s="53">
        <v>0</v>
      </c>
      <c r="K71" s="53">
        <v>0</v>
      </c>
    </row>
    <row r="72" spans="1:11" ht="15.75" customHeight="1">
      <c r="A72" s="70"/>
      <c r="B72" s="70"/>
      <c r="C72" s="51"/>
      <c r="D72" s="51" t="s">
        <v>86</v>
      </c>
      <c r="E72" s="70" t="s">
        <v>87</v>
      </c>
      <c r="F72" s="71">
        <v>310.118505</v>
      </c>
      <c r="G72" s="53">
        <v>310.118505</v>
      </c>
      <c r="H72" s="53">
        <v>0</v>
      </c>
      <c r="I72" s="53">
        <v>0</v>
      </c>
      <c r="J72" s="53">
        <v>0</v>
      </c>
      <c r="K72" s="53">
        <v>0</v>
      </c>
    </row>
    <row r="73" spans="1:11" ht="15.75" customHeight="1">
      <c r="A73" s="70" t="s">
        <v>110</v>
      </c>
      <c r="B73" s="70" t="s">
        <v>111</v>
      </c>
      <c r="C73" s="51" t="s">
        <v>125</v>
      </c>
      <c r="D73" s="51" t="s">
        <v>113</v>
      </c>
      <c r="E73" s="70" t="s">
        <v>131</v>
      </c>
      <c r="F73" s="71">
        <v>2.63272</v>
      </c>
      <c r="G73" s="53">
        <v>2.63272</v>
      </c>
      <c r="H73" s="53">
        <v>0</v>
      </c>
      <c r="I73" s="53">
        <v>0</v>
      </c>
      <c r="J73" s="53">
        <v>0</v>
      </c>
      <c r="K73" s="53">
        <v>0</v>
      </c>
    </row>
    <row r="74" spans="1:11" ht="15.75" customHeight="1">
      <c r="A74" s="70" t="s">
        <v>110</v>
      </c>
      <c r="B74" s="70" t="s">
        <v>111</v>
      </c>
      <c r="C74" s="51" t="s">
        <v>111</v>
      </c>
      <c r="D74" s="51" t="s">
        <v>113</v>
      </c>
      <c r="E74" s="70" t="s">
        <v>115</v>
      </c>
      <c r="F74" s="71">
        <v>28.280064</v>
      </c>
      <c r="G74" s="53">
        <v>28.280064</v>
      </c>
      <c r="H74" s="53">
        <v>0</v>
      </c>
      <c r="I74" s="53">
        <v>0</v>
      </c>
      <c r="J74" s="53">
        <v>0</v>
      </c>
      <c r="K74" s="53">
        <v>0</v>
      </c>
    </row>
    <row r="75" spans="1:11" ht="15.75" customHeight="1">
      <c r="A75" s="70" t="s">
        <v>110</v>
      </c>
      <c r="B75" s="70" t="s">
        <v>111</v>
      </c>
      <c r="C75" s="51" t="s">
        <v>116</v>
      </c>
      <c r="D75" s="51" t="s">
        <v>113</v>
      </c>
      <c r="E75" s="70" t="s">
        <v>117</v>
      </c>
      <c r="F75" s="71">
        <v>14.140032</v>
      </c>
      <c r="G75" s="53">
        <v>14.140032</v>
      </c>
      <c r="H75" s="53">
        <v>0</v>
      </c>
      <c r="I75" s="53">
        <v>0</v>
      </c>
      <c r="J75" s="53">
        <v>0</v>
      </c>
      <c r="K75" s="53">
        <v>0</v>
      </c>
    </row>
    <row r="76" spans="1:11" ht="15.75" customHeight="1">
      <c r="A76" s="70" t="s">
        <v>118</v>
      </c>
      <c r="B76" s="70" t="s">
        <v>119</v>
      </c>
      <c r="C76" s="51" t="s">
        <v>125</v>
      </c>
      <c r="D76" s="51" t="s">
        <v>113</v>
      </c>
      <c r="E76" s="70" t="s">
        <v>132</v>
      </c>
      <c r="F76" s="71">
        <v>13.973731</v>
      </c>
      <c r="G76" s="53">
        <v>13.973731</v>
      </c>
      <c r="H76" s="53">
        <v>0</v>
      </c>
      <c r="I76" s="53">
        <v>0</v>
      </c>
      <c r="J76" s="53">
        <v>0</v>
      </c>
      <c r="K76" s="53">
        <v>0</v>
      </c>
    </row>
    <row r="77" spans="1:11" ht="15.75" customHeight="1">
      <c r="A77" s="70" t="s">
        <v>123</v>
      </c>
      <c r="B77" s="70" t="s">
        <v>112</v>
      </c>
      <c r="C77" s="51" t="s">
        <v>133</v>
      </c>
      <c r="D77" s="51" t="s">
        <v>113</v>
      </c>
      <c r="E77" s="70" t="s">
        <v>134</v>
      </c>
      <c r="F77" s="71">
        <v>229.88191</v>
      </c>
      <c r="G77" s="53">
        <v>229.88191</v>
      </c>
      <c r="H77" s="53">
        <v>0</v>
      </c>
      <c r="I77" s="53">
        <v>0</v>
      </c>
      <c r="J77" s="53">
        <v>0</v>
      </c>
      <c r="K77" s="53">
        <v>0</v>
      </c>
    </row>
    <row r="78" spans="1:11" ht="15.75" customHeight="1">
      <c r="A78" s="70" t="s">
        <v>129</v>
      </c>
      <c r="B78" s="70" t="s">
        <v>125</v>
      </c>
      <c r="C78" s="51" t="s">
        <v>112</v>
      </c>
      <c r="D78" s="51" t="s">
        <v>113</v>
      </c>
      <c r="E78" s="70" t="s">
        <v>130</v>
      </c>
      <c r="F78" s="71">
        <v>21.210048</v>
      </c>
      <c r="G78" s="53">
        <v>21.210048</v>
      </c>
      <c r="H78" s="53">
        <v>0</v>
      </c>
      <c r="I78" s="53">
        <v>0</v>
      </c>
      <c r="J78" s="53">
        <v>0</v>
      </c>
      <c r="K78" s="53">
        <v>0</v>
      </c>
    </row>
    <row r="79" spans="1:11" ht="15.75" customHeight="1">
      <c r="A79" s="70"/>
      <c r="B79" s="70"/>
      <c r="C79" s="51"/>
      <c r="D79" s="51" t="s">
        <v>88</v>
      </c>
      <c r="E79" s="70" t="s">
        <v>89</v>
      </c>
      <c r="F79" s="71">
        <v>162.570109</v>
      </c>
      <c r="G79" s="53">
        <v>162.570109</v>
      </c>
      <c r="H79" s="53">
        <v>0</v>
      </c>
      <c r="I79" s="53">
        <v>0</v>
      </c>
      <c r="J79" s="53">
        <v>0</v>
      </c>
      <c r="K79" s="53">
        <v>0</v>
      </c>
    </row>
    <row r="80" spans="1:11" ht="15.75" customHeight="1">
      <c r="A80" s="70" t="s">
        <v>110</v>
      </c>
      <c r="B80" s="70" t="s">
        <v>111</v>
      </c>
      <c r="C80" s="51" t="s">
        <v>125</v>
      </c>
      <c r="D80" s="51" t="s">
        <v>113</v>
      </c>
      <c r="E80" s="70" t="s">
        <v>131</v>
      </c>
      <c r="F80" s="71">
        <v>14.88</v>
      </c>
      <c r="G80" s="53">
        <v>14.88</v>
      </c>
      <c r="H80" s="53">
        <v>0</v>
      </c>
      <c r="I80" s="53">
        <v>0</v>
      </c>
      <c r="J80" s="53">
        <v>0</v>
      </c>
      <c r="K80" s="53">
        <v>0</v>
      </c>
    </row>
    <row r="81" spans="1:11" ht="15.75" customHeight="1">
      <c r="A81" s="70" t="s">
        <v>110</v>
      </c>
      <c r="B81" s="70" t="s">
        <v>111</v>
      </c>
      <c r="C81" s="51" t="s">
        <v>111</v>
      </c>
      <c r="D81" s="51" t="s">
        <v>113</v>
      </c>
      <c r="E81" s="70" t="s">
        <v>115</v>
      </c>
      <c r="F81" s="71">
        <v>13.747072</v>
      </c>
      <c r="G81" s="53">
        <v>13.747072</v>
      </c>
      <c r="H81" s="53">
        <v>0</v>
      </c>
      <c r="I81" s="53">
        <v>0</v>
      </c>
      <c r="J81" s="53">
        <v>0</v>
      </c>
      <c r="K81" s="53">
        <v>0</v>
      </c>
    </row>
    <row r="82" spans="1:11" ht="15.75" customHeight="1">
      <c r="A82" s="70" t="s">
        <v>110</v>
      </c>
      <c r="B82" s="70" t="s">
        <v>111</v>
      </c>
      <c r="C82" s="51" t="s">
        <v>116</v>
      </c>
      <c r="D82" s="51" t="s">
        <v>113</v>
      </c>
      <c r="E82" s="70" t="s">
        <v>117</v>
      </c>
      <c r="F82" s="71">
        <v>6.873536</v>
      </c>
      <c r="G82" s="53">
        <v>6.873536</v>
      </c>
      <c r="H82" s="53">
        <v>0</v>
      </c>
      <c r="I82" s="53">
        <v>0</v>
      </c>
      <c r="J82" s="53">
        <v>0</v>
      </c>
      <c r="K82" s="53">
        <v>0</v>
      </c>
    </row>
    <row r="83" spans="1:11" ht="15.75" customHeight="1">
      <c r="A83" s="70" t="s">
        <v>118</v>
      </c>
      <c r="B83" s="70" t="s">
        <v>119</v>
      </c>
      <c r="C83" s="51" t="s">
        <v>125</v>
      </c>
      <c r="D83" s="51" t="s">
        <v>113</v>
      </c>
      <c r="E83" s="70" t="s">
        <v>132</v>
      </c>
      <c r="F83" s="71">
        <v>6.788098</v>
      </c>
      <c r="G83" s="53">
        <v>6.788098</v>
      </c>
      <c r="H83" s="53">
        <v>0</v>
      </c>
      <c r="I83" s="53">
        <v>0</v>
      </c>
      <c r="J83" s="53">
        <v>0</v>
      </c>
      <c r="K83" s="53">
        <v>0</v>
      </c>
    </row>
    <row r="84" spans="1:11" ht="15.75" customHeight="1">
      <c r="A84" s="70" t="s">
        <v>123</v>
      </c>
      <c r="B84" s="70" t="s">
        <v>112</v>
      </c>
      <c r="C84" s="51" t="s">
        <v>133</v>
      </c>
      <c r="D84" s="51" t="s">
        <v>113</v>
      </c>
      <c r="E84" s="70" t="s">
        <v>134</v>
      </c>
      <c r="F84" s="71">
        <v>109.971099</v>
      </c>
      <c r="G84" s="53">
        <v>109.971099</v>
      </c>
      <c r="H84" s="53">
        <v>0</v>
      </c>
      <c r="I84" s="53">
        <v>0</v>
      </c>
      <c r="J84" s="53">
        <v>0</v>
      </c>
      <c r="K84" s="53">
        <v>0</v>
      </c>
    </row>
    <row r="85" spans="1:11" ht="15.75" customHeight="1">
      <c r="A85" s="70" t="s">
        <v>129</v>
      </c>
      <c r="B85" s="70" t="s">
        <v>125</v>
      </c>
      <c r="C85" s="51" t="s">
        <v>112</v>
      </c>
      <c r="D85" s="51" t="s">
        <v>113</v>
      </c>
      <c r="E85" s="70" t="s">
        <v>130</v>
      </c>
      <c r="F85" s="71">
        <v>10.310304</v>
      </c>
      <c r="G85" s="53">
        <v>10.310304</v>
      </c>
      <c r="H85" s="53">
        <v>0</v>
      </c>
      <c r="I85" s="53">
        <v>0</v>
      </c>
      <c r="J85" s="53">
        <v>0</v>
      </c>
      <c r="K85" s="53">
        <v>0</v>
      </c>
    </row>
    <row r="86" spans="1:11" ht="15.75" customHeight="1">
      <c r="A86" s="70"/>
      <c r="B86" s="70"/>
      <c r="C86" s="51"/>
      <c r="D86" s="51" t="s">
        <v>90</v>
      </c>
      <c r="E86" s="70" t="s">
        <v>91</v>
      </c>
      <c r="F86" s="71">
        <v>101.631193</v>
      </c>
      <c r="G86" s="53">
        <v>101.631193</v>
      </c>
      <c r="H86" s="53">
        <v>0</v>
      </c>
      <c r="I86" s="53">
        <v>0</v>
      </c>
      <c r="J86" s="53">
        <v>0</v>
      </c>
      <c r="K86" s="53">
        <v>0</v>
      </c>
    </row>
    <row r="87" spans="1:11" ht="15.75" customHeight="1">
      <c r="A87" s="70" t="s">
        <v>110</v>
      </c>
      <c r="B87" s="70" t="s">
        <v>111</v>
      </c>
      <c r="C87" s="51" t="s">
        <v>125</v>
      </c>
      <c r="D87" s="51" t="s">
        <v>113</v>
      </c>
      <c r="E87" s="70" t="s">
        <v>131</v>
      </c>
      <c r="F87" s="71">
        <v>0.992</v>
      </c>
      <c r="G87" s="53">
        <v>0.992</v>
      </c>
      <c r="H87" s="53">
        <v>0</v>
      </c>
      <c r="I87" s="53">
        <v>0</v>
      </c>
      <c r="J87" s="53">
        <v>0</v>
      </c>
      <c r="K87" s="53">
        <v>0</v>
      </c>
    </row>
    <row r="88" spans="1:11" ht="15.75" customHeight="1">
      <c r="A88" s="70" t="s">
        <v>110</v>
      </c>
      <c r="B88" s="70" t="s">
        <v>111</v>
      </c>
      <c r="C88" s="51" t="s">
        <v>111</v>
      </c>
      <c r="D88" s="51" t="s">
        <v>113</v>
      </c>
      <c r="E88" s="70" t="s">
        <v>115</v>
      </c>
      <c r="F88" s="71">
        <v>9.555584</v>
      </c>
      <c r="G88" s="53">
        <v>9.555584</v>
      </c>
      <c r="H88" s="53">
        <v>0</v>
      </c>
      <c r="I88" s="53">
        <v>0</v>
      </c>
      <c r="J88" s="53">
        <v>0</v>
      </c>
      <c r="K88" s="53">
        <v>0</v>
      </c>
    </row>
    <row r="89" spans="1:11" ht="15.75" customHeight="1">
      <c r="A89" s="70" t="s">
        <v>110</v>
      </c>
      <c r="B89" s="70" t="s">
        <v>111</v>
      </c>
      <c r="C89" s="51" t="s">
        <v>116</v>
      </c>
      <c r="D89" s="51" t="s">
        <v>113</v>
      </c>
      <c r="E89" s="70" t="s">
        <v>117</v>
      </c>
      <c r="F89" s="71">
        <v>4.777792</v>
      </c>
      <c r="G89" s="53">
        <v>4.777792</v>
      </c>
      <c r="H89" s="53">
        <v>0</v>
      </c>
      <c r="I89" s="53">
        <v>0</v>
      </c>
      <c r="J89" s="53">
        <v>0</v>
      </c>
      <c r="K89" s="53">
        <v>0</v>
      </c>
    </row>
    <row r="90" spans="1:11" ht="15.75" customHeight="1">
      <c r="A90" s="70" t="s">
        <v>118</v>
      </c>
      <c r="B90" s="70" t="s">
        <v>119</v>
      </c>
      <c r="C90" s="51" t="s">
        <v>125</v>
      </c>
      <c r="D90" s="51" t="s">
        <v>113</v>
      </c>
      <c r="E90" s="70" t="s">
        <v>132</v>
      </c>
      <c r="F90" s="71">
        <v>4.715947</v>
      </c>
      <c r="G90" s="53">
        <v>4.715947</v>
      </c>
      <c r="H90" s="53">
        <v>0</v>
      </c>
      <c r="I90" s="53">
        <v>0</v>
      </c>
      <c r="J90" s="53">
        <v>0</v>
      </c>
      <c r="K90" s="53">
        <v>0</v>
      </c>
    </row>
    <row r="91" spans="1:11" ht="15.75" customHeight="1">
      <c r="A91" s="70" t="s">
        <v>123</v>
      </c>
      <c r="B91" s="70" t="s">
        <v>112</v>
      </c>
      <c r="C91" s="51" t="s">
        <v>133</v>
      </c>
      <c r="D91" s="51" t="s">
        <v>113</v>
      </c>
      <c r="E91" s="70" t="s">
        <v>134</v>
      </c>
      <c r="F91" s="71">
        <v>74.423182</v>
      </c>
      <c r="G91" s="53">
        <v>74.423182</v>
      </c>
      <c r="H91" s="53">
        <v>0</v>
      </c>
      <c r="I91" s="53">
        <v>0</v>
      </c>
      <c r="J91" s="53">
        <v>0</v>
      </c>
      <c r="K91" s="53">
        <v>0</v>
      </c>
    </row>
    <row r="92" spans="1:11" ht="15.75" customHeight="1">
      <c r="A92" s="70" t="s">
        <v>129</v>
      </c>
      <c r="B92" s="70" t="s">
        <v>125</v>
      </c>
      <c r="C92" s="51" t="s">
        <v>112</v>
      </c>
      <c r="D92" s="51" t="s">
        <v>113</v>
      </c>
      <c r="E92" s="70" t="s">
        <v>130</v>
      </c>
      <c r="F92" s="71">
        <v>7.166688</v>
      </c>
      <c r="G92" s="53">
        <v>7.166688</v>
      </c>
      <c r="H92" s="53">
        <v>0</v>
      </c>
      <c r="I92" s="53">
        <v>0</v>
      </c>
      <c r="J92" s="53">
        <v>0</v>
      </c>
      <c r="K92" s="53">
        <v>0</v>
      </c>
    </row>
    <row r="93" spans="1:11" ht="15.75" customHeight="1">
      <c r="A93" s="70"/>
      <c r="B93" s="70"/>
      <c r="C93" s="51"/>
      <c r="D93" s="51" t="s">
        <v>92</v>
      </c>
      <c r="E93" s="70" t="s">
        <v>93</v>
      </c>
      <c r="F93" s="71">
        <v>64.917483</v>
      </c>
      <c r="G93" s="53">
        <v>64.917483</v>
      </c>
      <c r="H93" s="53">
        <v>0</v>
      </c>
      <c r="I93" s="53">
        <v>0</v>
      </c>
      <c r="J93" s="53">
        <v>0</v>
      </c>
      <c r="K93" s="53">
        <v>0</v>
      </c>
    </row>
    <row r="94" spans="1:11" ht="15.75" customHeight="1">
      <c r="A94" s="70" t="s">
        <v>110</v>
      </c>
      <c r="B94" s="70" t="s">
        <v>111</v>
      </c>
      <c r="C94" s="51" t="s">
        <v>125</v>
      </c>
      <c r="D94" s="51" t="s">
        <v>113</v>
      </c>
      <c r="E94" s="70" t="s">
        <v>131</v>
      </c>
      <c r="F94" s="71">
        <v>2.23762</v>
      </c>
      <c r="G94" s="53">
        <v>2.23762</v>
      </c>
      <c r="H94" s="53">
        <v>0</v>
      </c>
      <c r="I94" s="53">
        <v>0</v>
      </c>
      <c r="J94" s="53">
        <v>0</v>
      </c>
      <c r="K94" s="53">
        <v>0</v>
      </c>
    </row>
    <row r="95" spans="1:11" ht="15.75" customHeight="1">
      <c r="A95" s="70" t="s">
        <v>110</v>
      </c>
      <c r="B95" s="70" t="s">
        <v>111</v>
      </c>
      <c r="C95" s="51" t="s">
        <v>111</v>
      </c>
      <c r="D95" s="51" t="s">
        <v>113</v>
      </c>
      <c r="E95" s="70" t="s">
        <v>115</v>
      </c>
      <c r="F95" s="71">
        <v>5.949056</v>
      </c>
      <c r="G95" s="53">
        <v>5.949056</v>
      </c>
      <c r="H95" s="53">
        <v>0</v>
      </c>
      <c r="I95" s="53">
        <v>0</v>
      </c>
      <c r="J95" s="53">
        <v>0</v>
      </c>
      <c r="K95" s="53">
        <v>0</v>
      </c>
    </row>
    <row r="96" spans="1:11" ht="15.75" customHeight="1">
      <c r="A96" s="70" t="s">
        <v>110</v>
      </c>
      <c r="B96" s="70" t="s">
        <v>111</v>
      </c>
      <c r="C96" s="51" t="s">
        <v>116</v>
      </c>
      <c r="D96" s="51" t="s">
        <v>113</v>
      </c>
      <c r="E96" s="70" t="s">
        <v>117</v>
      </c>
      <c r="F96" s="71">
        <v>2.974528</v>
      </c>
      <c r="G96" s="53">
        <v>2.974528</v>
      </c>
      <c r="H96" s="53">
        <v>0</v>
      </c>
      <c r="I96" s="53">
        <v>0</v>
      </c>
      <c r="J96" s="53">
        <v>0</v>
      </c>
      <c r="K96" s="53">
        <v>0</v>
      </c>
    </row>
    <row r="97" spans="1:11" ht="15.75" customHeight="1">
      <c r="A97" s="70" t="s">
        <v>118</v>
      </c>
      <c r="B97" s="70" t="s">
        <v>119</v>
      </c>
      <c r="C97" s="51" t="s">
        <v>125</v>
      </c>
      <c r="D97" s="51" t="s">
        <v>113</v>
      </c>
      <c r="E97" s="70" t="s">
        <v>132</v>
      </c>
      <c r="F97" s="71">
        <v>2.936165</v>
      </c>
      <c r="G97" s="53">
        <v>2.936165</v>
      </c>
      <c r="H97" s="53">
        <v>0</v>
      </c>
      <c r="I97" s="53">
        <v>0</v>
      </c>
      <c r="J97" s="53">
        <v>0</v>
      </c>
      <c r="K97" s="53">
        <v>0</v>
      </c>
    </row>
    <row r="98" spans="1:11" ht="15.75" customHeight="1">
      <c r="A98" s="70" t="s">
        <v>123</v>
      </c>
      <c r="B98" s="70" t="s">
        <v>112</v>
      </c>
      <c r="C98" s="51" t="s">
        <v>133</v>
      </c>
      <c r="D98" s="51" t="s">
        <v>113</v>
      </c>
      <c r="E98" s="70" t="s">
        <v>134</v>
      </c>
      <c r="F98" s="71">
        <v>46.358322</v>
      </c>
      <c r="G98" s="53">
        <v>46.358322</v>
      </c>
      <c r="H98" s="53">
        <v>0</v>
      </c>
      <c r="I98" s="53">
        <v>0</v>
      </c>
      <c r="J98" s="53">
        <v>0</v>
      </c>
      <c r="K98" s="53">
        <v>0</v>
      </c>
    </row>
    <row r="99" spans="1:11" ht="15.75" customHeight="1">
      <c r="A99" s="70" t="s">
        <v>129</v>
      </c>
      <c r="B99" s="70" t="s">
        <v>125</v>
      </c>
      <c r="C99" s="51" t="s">
        <v>112</v>
      </c>
      <c r="D99" s="51" t="s">
        <v>113</v>
      </c>
      <c r="E99" s="70" t="s">
        <v>130</v>
      </c>
      <c r="F99" s="71">
        <v>4.461792</v>
      </c>
      <c r="G99" s="53">
        <v>4.461792</v>
      </c>
      <c r="H99" s="53">
        <v>0</v>
      </c>
      <c r="I99" s="53">
        <v>0</v>
      </c>
      <c r="J99" s="53">
        <v>0</v>
      </c>
      <c r="K99" s="53">
        <v>0</v>
      </c>
    </row>
    <row r="100" spans="1:11" ht="15.75" customHeight="1">
      <c r="A100" s="70"/>
      <c r="B100" s="70"/>
      <c r="C100" s="51"/>
      <c r="D100" s="51" t="s">
        <v>94</v>
      </c>
      <c r="E100" s="70" t="s">
        <v>95</v>
      </c>
      <c r="F100" s="71">
        <v>281.196827</v>
      </c>
      <c r="G100" s="53">
        <v>281.196827</v>
      </c>
      <c r="H100" s="53">
        <v>0</v>
      </c>
      <c r="I100" s="53">
        <v>0</v>
      </c>
      <c r="J100" s="53">
        <v>0</v>
      </c>
      <c r="K100" s="53">
        <v>0</v>
      </c>
    </row>
    <row r="101" spans="1:11" ht="15.75" customHeight="1">
      <c r="A101" s="70" t="s">
        <v>110</v>
      </c>
      <c r="B101" s="70" t="s">
        <v>111</v>
      </c>
      <c r="C101" s="51" t="s">
        <v>125</v>
      </c>
      <c r="D101" s="51" t="s">
        <v>113</v>
      </c>
      <c r="E101" s="70" t="s">
        <v>131</v>
      </c>
      <c r="F101" s="71">
        <v>166.61996</v>
      </c>
      <c r="G101" s="53">
        <v>166.61996</v>
      </c>
      <c r="H101" s="53">
        <v>0</v>
      </c>
      <c r="I101" s="53">
        <v>0</v>
      </c>
      <c r="J101" s="53">
        <v>0</v>
      </c>
      <c r="K101" s="53">
        <v>0</v>
      </c>
    </row>
    <row r="102" spans="1:11" ht="15.75" customHeight="1">
      <c r="A102" s="70" t="s">
        <v>110</v>
      </c>
      <c r="B102" s="70" t="s">
        <v>111</v>
      </c>
      <c r="C102" s="51" t="s">
        <v>111</v>
      </c>
      <c r="D102" s="51" t="s">
        <v>113</v>
      </c>
      <c r="E102" s="70" t="s">
        <v>115</v>
      </c>
      <c r="F102" s="71">
        <v>10.386368</v>
      </c>
      <c r="G102" s="53">
        <v>10.386368</v>
      </c>
      <c r="H102" s="53">
        <v>0</v>
      </c>
      <c r="I102" s="53">
        <v>0</v>
      </c>
      <c r="J102" s="53">
        <v>0</v>
      </c>
      <c r="K102" s="53">
        <v>0</v>
      </c>
    </row>
    <row r="103" spans="1:11" ht="15.75" customHeight="1">
      <c r="A103" s="70" t="s">
        <v>110</v>
      </c>
      <c r="B103" s="70" t="s">
        <v>111</v>
      </c>
      <c r="C103" s="51" t="s">
        <v>116</v>
      </c>
      <c r="D103" s="51" t="s">
        <v>113</v>
      </c>
      <c r="E103" s="70" t="s">
        <v>117</v>
      </c>
      <c r="F103" s="71">
        <v>5.193184</v>
      </c>
      <c r="G103" s="53">
        <v>5.193184</v>
      </c>
      <c r="H103" s="53">
        <v>0</v>
      </c>
      <c r="I103" s="53">
        <v>0</v>
      </c>
      <c r="J103" s="53">
        <v>0</v>
      </c>
      <c r="K103" s="53">
        <v>0</v>
      </c>
    </row>
    <row r="104" spans="1:11" ht="15.75" customHeight="1">
      <c r="A104" s="70" t="s">
        <v>118</v>
      </c>
      <c r="B104" s="70" t="s">
        <v>119</v>
      </c>
      <c r="C104" s="51" t="s">
        <v>125</v>
      </c>
      <c r="D104" s="51" t="s">
        <v>113</v>
      </c>
      <c r="E104" s="70" t="s">
        <v>132</v>
      </c>
      <c r="F104" s="71">
        <v>5.120954</v>
      </c>
      <c r="G104" s="53">
        <v>5.120954</v>
      </c>
      <c r="H104" s="53">
        <v>0</v>
      </c>
      <c r="I104" s="53">
        <v>0</v>
      </c>
      <c r="J104" s="53">
        <v>0</v>
      </c>
      <c r="K104" s="53">
        <v>0</v>
      </c>
    </row>
    <row r="105" spans="1:11" ht="15.75" customHeight="1">
      <c r="A105" s="70" t="s">
        <v>135</v>
      </c>
      <c r="B105" s="70" t="s">
        <v>125</v>
      </c>
      <c r="C105" s="51" t="s">
        <v>136</v>
      </c>
      <c r="D105" s="51" t="s">
        <v>113</v>
      </c>
      <c r="E105" s="70" t="s">
        <v>137</v>
      </c>
      <c r="F105" s="71">
        <v>86.086585</v>
      </c>
      <c r="G105" s="53">
        <v>86.086585</v>
      </c>
      <c r="H105" s="53">
        <v>0</v>
      </c>
      <c r="I105" s="53">
        <v>0</v>
      </c>
      <c r="J105" s="53">
        <v>0</v>
      </c>
      <c r="K105" s="53">
        <v>0</v>
      </c>
    </row>
    <row r="106" spans="1:11" ht="15.75" customHeight="1">
      <c r="A106" s="70" t="s">
        <v>129</v>
      </c>
      <c r="B106" s="70" t="s">
        <v>125</v>
      </c>
      <c r="C106" s="51" t="s">
        <v>112</v>
      </c>
      <c r="D106" s="51" t="s">
        <v>113</v>
      </c>
      <c r="E106" s="70" t="s">
        <v>130</v>
      </c>
      <c r="F106" s="71">
        <v>7.789776</v>
      </c>
      <c r="G106" s="53">
        <v>7.789776</v>
      </c>
      <c r="H106" s="53">
        <v>0</v>
      </c>
      <c r="I106" s="53">
        <v>0</v>
      </c>
      <c r="J106" s="53">
        <v>0</v>
      </c>
      <c r="K106" s="53">
        <v>0</v>
      </c>
    </row>
  </sheetData>
  <sheetProtection/>
  <mergeCells count="13">
    <mergeCell ref="G5:G7"/>
    <mergeCell ref="H6:H7"/>
    <mergeCell ref="A4:C5"/>
    <mergeCell ref="A2:K2"/>
    <mergeCell ref="F4:K4"/>
    <mergeCell ref="H5:K5"/>
    <mergeCell ref="I6:K6"/>
    <mergeCell ref="A6:A7"/>
    <mergeCell ref="B6:B7"/>
    <mergeCell ref="C6:C7"/>
    <mergeCell ref="D4:D7"/>
    <mergeCell ref="E4:E7"/>
    <mergeCell ref="F5:F7"/>
  </mergeCells>
  <printOptions/>
  <pageMargins left="0.7086614173228347" right="0.7086614173228347" top="0.1968503937007874" bottom="0.1968503937007874" header="0.11811023622047245" footer="0.11811023622047245"/>
  <pageSetup fitToHeight="0" fitToWidth="1" horizontalDpi="300" verticalDpi="300" orientation="landscape" paperSize="9" scale="95" r:id="rId1"/>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4"/>
  <sheetViews>
    <sheetView showGridLines="0" showZeros="0" workbookViewId="0" topLeftCell="A1">
      <selection activeCell="J20" sqref="I20:J20"/>
    </sheetView>
  </sheetViews>
  <sheetFormatPr defaultColWidth="9.16015625" defaultRowHeight="12.75" customHeight="1"/>
  <cols>
    <col min="1" max="1" width="31" style="13" customWidth="1"/>
    <col min="2" max="2" width="25.16015625" style="13" customWidth="1"/>
    <col min="3" max="3" width="40.83203125" style="13" customWidth="1"/>
    <col min="4" max="4" width="21.33203125" style="13" customWidth="1"/>
    <col min="5" max="5" width="9.16015625" style="13" customWidth="1"/>
  </cols>
  <sheetData>
    <row r="1" spans="1:5" s="13" customFormat="1" ht="15" customHeight="1">
      <c r="A1" s="27"/>
      <c r="B1" s="15"/>
      <c r="C1" s="15"/>
      <c r="D1" s="11" t="s">
        <v>138</v>
      </c>
      <c r="E1" s="15"/>
    </row>
    <row r="2" spans="1:5" s="13" customFormat="1" ht="25.5" customHeight="1">
      <c r="A2" s="78" t="s">
        <v>139</v>
      </c>
      <c r="B2" s="78"/>
      <c r="C2" s="78"/>
      <c r="D2" s="78"/>
      <c r="E2" s="15"/>
    </row>
    <row r="3" spans="1:5" s="13" customFormat="1" ht="15" customHeight="1">
      <c r="A3" s="55"/>
      <c r="B3" s="55"/>
      <c r="C3" s="55"/>
      <c r="D3" s="16" t="s">
        <v>2</v>
      </c>
      <c r="E3" s="15"/>
    </row>
    <row r="4" spans="1:5" s="13" customFormat="1" ht="16.5" customHeight="1">
      <c r="A4" s="79" t="s">
        <v>3</v>
      </c>
      <c r="B4" s="79"/>
      <c r="C4" s="79" t="s">
        <v>4</v>
      </c>
      <c r="D4" s="79"/>
      <c r="E4" s="15"/>
    </row>
    <row r="5" spans="1:5" s="13" customFormat="1" ht="16.5" customHeight="1">
      <c r="A5" s="56" t="s">
        <v>5</v>
      </c>
      <c r="B5" s="56" t="s">
        <v>6</v>
      </c>
      <c r="C5" s="56" t="s">
        <v>7</v>
      </c>
      <c r="D5" s="56" t="s">
        <v>6</v>
      </c>
      <c r="E5" s="15"/>
    </row>
    <row r="6" spans="1:5" s="13" customFormat="1" ht="16.5" customHeight="1">
      <c r="A6" s="57" t="s">
        <v>140</v>
      </c>
      <c r="B6" s="58">
        <f>B7+B11+B15</f>
        <v>2583.328684</v>
      </c>
      <c r="C6" s="57" t="s">
        <v>141</v>
      </c>
      <c r="D6" s="53">
        <f>SUM(D7:D33)</f>
        <v>2583.328684</v>
      </c>
      <c r="E6" s="15"/>
    </row>
    <row r="7" spans="1:5" s="13" customFormat="1" ht="16.5" customHeight="1">
      <c r="A7" s="57" t="s">
        <v>142</v>
      </c>
      <c r="B7" s="59">
        <f>B8+B9+B10</f>
        <v>2583.328684</v>
      </c>
      <c r="C7" s="57" t="s">
        <v>9</v>
      </c>
      <c r="D7" s="53">
        <v>0</v>
      </c>
      <c r="E7" s="15"/>
    </row>
    <row r="8" spans="1:5" s="13" customFormat="1" ht="16.5" customHeight="1">
      <c r="A8" s="60" t="s">
        <v>143</v>
      </c>
      <c r="B8" s="53">
        <v>0</v>
      </c>
      <c r="C8" s="61" t="s">
        <v>11</v>
      </c>
      <c r="D8" s="53">
        <v>0</v>
      </c>
      <c r="E8" s="27"/>
    </row>
    <row r="9" spans="1:6" s="13" customFormat="1" ht="16.5" customHeight="1">
      <c r="A9" s="60" t="s">
        <v>144</v>
      </c>
      <c r="B9" s="62">
        <v>2583.328684</v>
      </c>
      <c r="C9" s="63" t="s">
        <v>13</v>
      </c>
      <c r="D9" s="53">
        <v>0</v>
      </c>
      <c r="E9" s="27"/>
      <c r="F9" s="28"/>
    </row>
    <row r="10" spans="1:6" s="13" customFormat="1" ht="16.5" customHeight="1">
      <c r="A10" s="57" t="s">
        <v>145</v>
      </c>
      <c r="B10" s="62">
        <v>0</v>
      </c>
      <c r="C10" s="64" t="s">
        <v>15</v>
      </c>
      <c r="D10" s="53">
        <v>0</v>
      </c>
      <c r="E10" s="27"/>
      <c r="F10" s="28"/>
    </row>
    <row r="11" spans="1:6" s="13" customFormat="1" ht="16.5" customHeight="1">
      <c r="A11" s="57" t="s">
        <v>146</v>
      </c>
      <c r="B11" s="65">
        <f>B12+B13+B14</f>
        <v>0</v>
      </c>
      <c r="C11" s="64" t="s">
        <v>17</v>
      </c>
      <c r="D11" s="53">
        <v>0</v>
      </c>
      <c r="E11" s="27"/>
      <c r="F11" s="28"/>
    </row>
    <row r="12" spans="1:6" s="13" customFormat="1" ht="16.5" customHeight="1">
      <c r="A12" s="60" t="s">
        <v>143</v>
      </c>
      <c r="B12" s="66">
        <v>0</v>
      </c>
      <c r="C12" s="61" t="s">
        <v>18</v>
      </c>
      <c r="D12" s="53">
        <v>0</v>
      </c>
      <c r="E12" s="27"/>
      <c r="F12" s="28"/>
    </row>
    <row r="13" spans="1:6" s="13" customFormat="1" ht="16.5" customHeight="1">
      <c r="A13" s="60" t="s">
        <v>144</v>
      </c>
      <c r="B13" s="53">
        <v>0</v>
      </c>
      <c r="C13" s="63" t="s">
        <v>19</v>
      </c>
      <c r="D13" s="53">
        <v>0</v>
      </c>
      <c r="E13" s="27"/>
      <c r="F13" s="28"/>
    </row>
    <row r="14" spans="1:6" s="13" customFormat="1" ht="16.5" customHeight="1">
      <c r="A14" s="57" t="s">
        <v>147</v>
      </c>
      <c r="B14" s="62">
        <v>0</v>
      </c>
      <c r="C14" s="64" t="s">
        <v>21</v>
      </c>
      <c r="D14" s="53">
        <v>510.617628</v>
      </c>
      <c r="E14" s="27"/>
      <c r="F14" s="28"/>
    </row>
    <row r="15" spans="1:6" s="13" customFormat="1" ht="16.5" customHeight="1">
      <c r="A15" s="57" t="s">
        <v>148</v>
      </c>
      <c r="B15" s="65">
        <f>B16+B17</f>
        <v>0</v>
      </c>
      <c r="C15" s="64" t="s">
        <v>23</v>
      </c>
      <c r="D15" s="53">
        <v>127.935102</v>
      </c>
      <c r="E15" s="27"/>
      <c r="F15" s="28"/>
    </row>
    <row r="16" spans="1:6" s="13" customFormat="1" ht="16.5" customHeight="1">
      <c r="A16" s="60" t="s">
        <v>143</v>
      </c>
      <c r="B16" s="66">
        <v>0</v>
      </c>
      <c r="C16" s="63" t="s">
        <v>24</v>
      </c>
      <c r="D16" s="53">
        <v>0</v>
      </c>
      <c r="E16" s="27"/>
      <c r="F16" s="28"/>
    </row>
    <row r="17" spans="1:6" s="13" customFormat="1" ht="16.5" customHeight="1">
      <c r="A17" s="60" t="s">
        <v>144</v>
      </c>
      <c r="B17" s="53">
        <v>0</v>
      </c>
      <c r="C17" s="63" t="s">
        <v>25</v>
      </c>
      <c r="D17" s="53">
        <v>0</v>
      </c>
      <c r="E17" s="27"/>
      <c r="F17" s="28"/>
    </row>
    <row r="18" spans="1:6" s="13" customFormat="1" ht="16.5" customHeight="1">
      <c r="A18" s="57" t="s">
        <v>149</v>
      </c>
      <c r="B18" s="67">
        <f>B19+B20+B21</f>
        <v>0</v>
      </c>
      <c r="C18" s="64" t="s">
        <v>27</v>
      </c>
      <c r="D18" s="53">
        <v>86.086585</v>
      </c>
      <c r="E18" s="27"/>
      <c r="F18" s="28"/>
    </row>
    <row r="19" spans="1:5" s="13" customFormat="1" ht="16.5" customHeight="1">
      <c r="A19" s="57" t="s">
        <v>142</v>
      </c>
      <c r="B19" s="53">
        <v>0</v>
      </c>
      <c r="C19" s="64" t="s">
        <v>29</v>
      </c>
      <c r="D19" s="53">
        <v>0</v>
      </c>
      <c r="E19" s="15"/>
    </row>
    <row r="20" spans="1:5" s="13" customFormat="1" ht="16.5" customHeight="1">
      <c r="A20" s="57" t="s">
        <v>146</v>
      </c>
      <c r="B20" s="53">
        <v>0</v>
      </c>
      <c r="C20" s="64" t="s">
        <v>31</v>
      </c>
      <c r="D20" s="53">
        <v>0</v>
      </c>
      <c r="E20" s="27"/>
    </row>
    <row r="21" spans="1:6" s="13" customFormat="1" ht="16.5" customHeight="1">
      <c r="A21" s="57" t="s">
        <v>148</v>
      </c>
      <c r="B21" s="53">
        <v>0</v>
      </c>
      <c r="C21" s="57" t="s">
        <v>33</v>
      </c>
      <c r="D21" s="53">
        <v>0</v>
      </c>
      <c r="E21" s="27"/>
      <c r="F21" s="28"/>
    </row>
    <row r="22" spans="1:5" s="13" customFormat="1" ht="16.5" customHeight="1">
      <c r="A22" s="57"/>
      <c r="B22" s="58"/>
      <c r="C22" s="57" t="s">
        <v>35</v>
      </c>
      <c r="D22" s="53">
        <v>0</v>
      </c>
      <c r="E22" s="27"/>
    </row>
    <row r="23" spans="1:6" s="13" customFormat="1" ht="16.5" customHeight="1">
      <c r="A23" s="57"/>
      <c r="B23" s="58"/>
      <c r="C23" s="57" t="s">
        <v>37</v>
      </c>
      <c r="D23" s="53">
        <v>0</v>
      </c>
      <c r="E23" s="27"/>
      <c r="F23" s="28"/>
    </row>
    <row r="24" spans="1:6" s="13" customFormat="1" ht="16.5" customHeight="1">
      <c r="A24" s="57"/>
      <c r="B24" s="58"/>
      <c r="C24" s="57" t="s">
        <v>38</v>
      </c>
      <c r="D24" s="53">
        <v>1725.678645</v>
      </c>
      <c r="E24" s="27"/>
      <c r="F24" s="28"/>
    </row>
    <row r="25" spans="1:6" s="13" customFormat="1" ht="16.5" customHeight="1">
      <c r="A25" s="57"/>
      <c r="B25" s="58"/>
      <c r="C25" s="57" t="s">
        <v>39</v>
      </c>
      <c r="D25" s="53">
        <v>133.010724</v>
      </c>
      <c r="E25" s="27"/>
      <c r="F25" s="28"/>
    </row>
    <row r="26" spans="1:6" s="13" customFormat="1" ht="16.5" customHeight="1">
      <c r="A26" s="57"/>
      <c r="B26" s="58"/>
      <c r="C26" s="57" t="s">
        <v>40</v>
      </c>
      <c r="D26" s="53">
        <v>0</v>
      </c>
      <c r="E26" s="27"/>
      <c r="F26" s="28"/>
    </row>
    <row r="27" spans="1:6" s="13" customFormat="1" ht="16.5" customHeight="1">
      <c r="A27" s="57"/>
      <c r="B27" s="58"/>
      <c r="C27" s="57" t="s">
        <v>41</v>
      </c>
      <c r="D27" s="53">
        <v>0</v>
      </c>
      <c r="E27" s="27"/>
      <c r="F27" s="28"/>
    </row>
    <row r="28" spans="1:6" s="13" customFormat="1" ht="16.5" customHeight="1">
      <c r="A28" s="57"/>
      <c r="B28" s="58"/>
      <c r="C28" s="57" t="s">
        <v>42</v>
      </c>
      <c r="D28" s="53">
        <v>0</v>
      </c>
      <c r="E28" s="27"/>
      <c r="F28" s="28"/>
    </row>
    <row r="29" spans="1:6" s="13" customFormat="1" ht="16.5" customHeight="1">
      <c r="A29" s="57"/>
      <c r="B29" s="58"/>
      <c r="C29" s="64" t="s">
        <v>43</v>
      </c>
      <c r="D29" s="53">
        <v>0</v>
      </c>
      <c r="E29" s="27"/>
      <c r="F29" s="28"/>
    </row>
    <row r="30" spans="1:6" s="13" customFormat="1" ht="16.5" customHeight="1">
      <c r="A30" s="57"/>
      <c r="B30" s="58"/>
      <c r="C30" s="57" t="s">
        <v>44</v>
      </c>
      <c r="D30" s="53">
        <v>0</v>
      </c>
      <c r="E30" s="27"/>
      <c r="F30" s="28"/>
    </row>
    <row r="31" spans="1:6" s="13" customFormat="1" ht="16.5" customHeight="1">
      <c r="A31" s="57"/>
      <c r="B31" s="58"/>
      <c r="C31" s="57" t="s">
        <v>45</v>
      </c>
      <c r="D31" s="53">
        <v>0</v>
      </c>
      <c r="E31" s="27"/>
      <c r="F31" s="28"/>
    </row>
    <row r="32" spans="1:5" s="13" customFormat="1" ht="16.5" customHeight="1">
      <c r="A32" s="57"/>
      <c r="B32" s="58"/>
      <c r="C32" s="57" t="s">
        <v>46</v>
      </c>
      <c r="D32" s="53">
        <v>0</v>
      </c>
      <c r="E32" s="27"/>
    </row>
    <row r="33" spans="1:5" s="13" customFormat="1" ht="16.5" customHeight="1">
      <c r="A33" s="57"/>
      <c r="B33" s="58"/>
      <c r="C33" s="57" t="s">
        <v>150</v>
      </c>
      <c r="D33" s="58"/>
      <c r="E33" s="15"/>
    </row>
    <row r="34" spans="1:4" s="13" customFormat="1" ht="16.5" customHeight="1">
      <c r="A34" s="56" t="s">
        <v>151</v>
      </c>
      <c r="B34" s="58">
        <f>B18+B6</f>
        <v>2583.328684</v>
      </c>
      <c r="C34" s="56" t="s">
        <v>152</v>
      </c>
      <c r="D34" s="58">
        <f>D33+D6</f>
        <v>2583.328684</v>
      </c>
    </row>
  </sheetData>
  <sheetProtection/>
  <mergeCells count="3">
    <mergeCell ref="A2:D2"/>
    <mergeCell ref="A4:B4"/>
    <mergeCell ref="C4:D4"/>
  </mergeCells>
  <printOptions/>
  <pageMargins left="1.1811023622047243" right="0" top="0" bottom="0" header="0" footer="0"/>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T128"/>
  <sheetViews>
    <sheetView showGridLines="0" showZeros="0" workbookViewId="0" topLeftCell="A1">
      <selection activeCell="E10" sqref="E10"/>
    </sheetView>
  </sheetViews>
  <sheetFormatPr defaultColWidth="9.16015625" defaultRowHeight="12.75" customHeight="1"/>
  <cols>
    <col min="1" max="3" width="11.66015625" style="13" customWidth="1"/>
    <col min="4" max="4" width="19.33203125" style="13" customWidth="1"/>
    <col min="5" max="5" width="48.83203125" style="13" customWidth="1"/>
    <col min="6" max="6" width="21.66015625" style="13" customWidth="1"/>
    <col min="7" max="7" width="20.5" style="13" customWidth="1"/>
    <col min="8" max="8" width="20.66015625" style="13" customWidth="1"/>
    <col min="9" max="9" width="18.83203125" style="13" customWidth="1"/>
    <col min="10" max="10" width="24.66015625" style="13" customWidth="1"/>
    <col min="11" max="20" width="9.16015625" style="13" customWidth="1"/>
  </cols>
  <sheetData>
    <row r="1" spans="1:11" s="13" customFormat="1" ht="13.5" customHeight="1">
      <c r="A1" s="29"/>
      <c r="B1" s="29"/>
      <c r="C1" s="29"/>
      <c r="D1" s="29"/>
      <c r="E1" s="29"/>
      <c r="F1" s="29"/>
      <c r="G1" s="29"/>
      <c r="H1" s="29"/>
      <c r="I1" s="29"/>
      <c r="J1" s="11" t="s">
        <v>153</v>
      </c>
      <c r="K1" s="15"/>
    </row>
    <row r="2" spans="1:11" s="13" customFormat="1" ht="27.75" customHeight="1">
      <c r="A2" s="78" t="s">
        <v>154</v>
      </c>
      <c r="B2" s="78"/>
      <c r="C2" s="78"/>
      <c r="D2" s="78"/>
      <c r="E2" s="78"/>
      <c r="F2" s="78"/>
      <c r="G2" s="78"/>
      <c r="H2" s="78"/>
      <c r="I2" s="78"/>
      <c r="J2" s="78"/>
      <c r="K2" s="15"/>
    </row>
    <row r="3" spans="1:11" s="13" customFormat="1" ht="13.5" customHeight="1">
      <c r="A3" s="15"/>
      <c r="B3" s="30"/>
      <c r="C3" s="30"/>
      <c r="D3" s="30"/>
      <c r="E3" s="30"/>
      <c r="F3" s="30"/>
      <c r="G3" s="30"/>
      <c r="H3" s="30"/>
      <c r="I3" s="30"/>
      <c r="J3" s="16" t="s">
        <v>55</v>
      </c>
      <c r="K3" s="15"/>
    </row>
    <row r="4" spans="1:11" s="13" customFormat="1" ht="22.5" customHeight="1">
      <c r="A4" s="81" t="s">
        <v>98</v>
      </c>
      <c r="B4" s="81"/>
      <c r="C4" s="81"/>
      <c r="D4" s="83" t="s">
        <v>56</v>
      </c>
      <c r="E4" s="84" t="s">
        <v>99</v>
      </c>
      <c r="F4" s="82" t="s">
        <v>155</v>
      </c>
      <c r="G4" s="82"/>
      <c r="H4" s="82"/>
      <c r="I4" s="82"/>
      <c r="J4" s="81"/>
      <c r="K4" s="15"/>
    </row>
    <row r="5" spans="1:11" s="13" customFormat="1" ht="13.5" customHeight="1">
      <c r="A5" s="82" t="s">
        <v>103</v>
      </c>
      <c r="B5" s="82" t="s">
        <v>104</v>
      </c>
      <c r="C5" s="82" t="s">
        <v>105</v>
      </c>
      <c r="D5" s="83"/>
      <c r="E5" s="84"/>
      <c r="F5" s="86" t="s">
        <v>58</v>
      </c>
      <c r="G5" s="85" t="s">
        <v>101</v>
      </c>
      <c r="H5" s="85"/>
      <c r="I5" s="86"/>
      <c r="J5" s="82" t="s">
        <v>102</v>
      </c>
      <c r="K5" s="15"/>
    </row>
    <row r="6" spans="1:11" s="13" customFormat="1" ht="13.5" customHeight="1">
      <c r="A6" s="82"/>
      <c r="B6" s="82"/>
      <c r="C6" s="82"/>
      <c r="D6" s="83"/>
      <c r="E6" s="84"/>
      <c r="F6" s="82"/>
      <c r="G6" s="31" t="s">
        <v>61</v>
      </c>
      <c r="H6" s="32" t="s">
        <v>156</v>
      </c>
      <c r="I6" s="54" t="s">
        <v>157</v>
      </c>
      <c r="J6" s="82"/>
      <c r="K6" s="15"/>
    </row>
    <row r="7" spans="1:11" s="13" customFormat="1" ht="13.5" customHeight="1">
      <c r="A7" s="19" t="s">
        <v>67</v>
      </c>
      <c r="B7" s="19" t="s">
        <v>67</v>
      </c>
      <c r="C7" s="19" t="s">
        <v>67</v>
      </c>
      <c r="D7" s="19" t="s">
        <v>67</v>
      </c>
      <c r="E7" s="19" t="s">
        <v>67</v>
      </c>
      <c r="F7" s="19">
        <v>1</v>
      </c>
      <c r="G7" s="20">
        <v>2</v>
      </c>
      <c r="H7" s="20">
        <v>3</v>
      </c>
      <c r="I7" s="20">
        <v>4</v>
      </c>
      <c r="J7" s="19">
        <v>5</v>
      </c>
      <c r="K7" s="15"/>
    </row>
    <row r="8" spans="1:11" s="13" customFormat="1" ht="15.75" customHeight="1">
      <c r="A8" s="51"/>
      <c r="B8" s="51"/>
      <c r="C8" s="51"/>
      <c r="D8" s="51"/>
      <c r="E8" s="51"/>
      <c r="F8" s="52">
        <v>2583.328684</v>
      </c>
      <c r="G8" s="52">
        <v>2461.728684</v>
      </c>
      <c r="H8" s="52">
        <v>2211.67823</v>
      </c>
      <c r="I8" s="52">
        <v>250.050454</v>
      </c>
      <c r="J8" s="53">
        <v>121.6</v>
      </c>
      <c r="K8" s="15"/>
    </row>
    <row r="9" spans="1:20" s="109" customFormat="1" ht="15.75" customHeight="1">
      <c r="A9" s="104" t="s">
        <v>110</v>
      </c>
      <c r="B9" s="104"/>
      <c r="C9" s="104"/>
      <c r="D9" s="104"/>
      <c r="E9" s="104" t="s">
        <v>158</v>
      </c>
      <c r="F9" s="105">
        <v>510.617628</v>
      </c>
      <c r="G9" s="105">
        <v>510.617628</v>
      </c>
      <c r="H9" s="105">
        <v>510.617628</v>
      </c>
      <c r="I9" s="105">
        <v>0</v>
      </c>
      <c r="J9" s="106">
        <v>0</v>
      </c>
      <c r="K9" s="107"/>
      <c r="L9" s="108"/>
      <c r="M9" s="108"/>
      <c r="N9" s="108"/>
      <c r="O9" s="108"/>
      <c r="P9" s="108"/>
      <c r="Q9" s="108"/>
      <c r="R9" s="108"/>
      <c r="S9" s="108"/>
      <c r="T9" s="108"/>
    </row>
    <row r="10" spans="1:20" s="109" customFormat="1" ht="15.75" customHeight="1">
      <c r="A10" s="104"/>
      <c r="B10" s="104" t="s">
        <v>111</v>
      </c>
      <c r="C10" s="104"/>
      <c r="D10" s="104"/>
      <c r="E10" s="104" t="s">
        <v>159</v>
      </c>
      <c r="F10" s="105">
        <v>510.617628</v>
      </c>
      <c r="G10" s="105">
        <v>510.617628</v>
      </c>
      <c r="H10" s="105">
        <v>510.617628</v>
      </c>
      <c r="I10" s="105">
        <v>0</v>
      </c>
      <c r="J10" s="106">
        <v>0</v>
      </c>
      <c r="K10" s="108"/>
      <c r="L10" s="108"/>
      <c r="M10" s="108"/>
      <c r="N10" s="108"/>
      <c r="O10" s="108"/>
      <c r="P10" s="108"/>
      <c r="Q10" s="108"/>
      <c r="R10" s="108"/>
      <c r="S10" s="108"/>
      <c r="T10" s="108"/>
    </row>
    <row r="11" spans="1:20" s="109" customFormat="1" ht="15.75" customHeight="1">
      <c r="A11" s="104"/>
      <c r="B11" s="104"/>
      <c r="C11" s="104" t="s">
        <v>112</v>
      </c>
      <c r="D11" s="104"/>
      <c r="E11" s="104" t="s">
        <v>114</v>
      </c>
      <c r="F11" s="105">
        <v>41.84648</v>
      </c>
      <c r="G11" s="105">
        <v>41.84648</v>
      </c>
      <c r="H11" s="105">
        <v>41.84648</v>
      </c>
      <c r="I11" s="105">
        <v>0</v>
      </c>
      <c r="J11" s="106">
        <v>0</v>
      </c>
      <c r="K11" s="108"/>
      <c r="L11" s="108"/>
      <c r="M11" s="108"/>
      <c r="N11" s="108"/>
      <c r="O11" s="108"/>
      <c r="P11" s="108"/>
      <c r="Q11" s="108"/>
      <c r="R11" s="108"/>
      <c r="S11" s="108"/>
      <c r="T11" s="108"/>
    </row>
    <row r="12" spans="1:20" s="109" customFormat="1" ht="15.75" customHeight="1">
      <c r="A12" s="104"/>
      <c r="B12" s="104"/>
      <c r="C12" s="104" t="s">
        <v>125</v>
      </c>
      <c r="D12" s="104"/>
      <c r="E12" s="104" t="s">
        <v>131</v>
      </c>
      <c r="F12" s="105">
        <v>202.7497</v>
      </c>
      <c r="G12" s="105">
        <v>202.7497</v>
      </c>
      <c r="H12" s="105">
        <v>202.7497</v>
      </c>
      <c r="I12" s="105">
        <v>0</v>
      </c>
      <c r="J12" s="106">
        <v>0</v>
      </c>
      <c r="K12" s="108"/>
      <c r="L12" s="108"/>
      <c r="M12" s="108"/>
      <c r="N12" s="108"/>
      <c r="O12" s="108"/>
      <c r="P12" s="108"/>
      <c r="Q12" s="108"/>
      <c r="R12" s="108"/>
      <c r="S12" s="108"/>
      <c r="T12" s="108"/>
    </row>
    <row r="13" spans="1:20" s="109" customFormat="1" ht="15.75" customHeight="1">
      <c r="A13" s="104"/>
      <c r="B13" s="104"/>
      <c r="C13" s="104" t="s">
        <v>111</v>
      </c>
      <c r="D13" s="104"/>
      <c r="E13" s="104" t="s">
        <v>115</v>
      </c>
      <c r="F13" s="105">
        <v>177.347632</v>
      </c>
      <c r="G13" s="105">
        <v>177.347632</v>
      </c>
      <c r="H13" s="105">
        <v>177.347632</v>
      </c>
      <c r="I13" s="105">
        <v>0</v>
      </c>
      <c r="J13" s="106">
        <v>0</v>
      </c>
      <c r="K13" s="108"/>
      <c r="L13" s="108"/>
      <c r="M13" s="108"/>
      <c r="N13" s="108"/>
      <c r="O13" s="108"/>
      <c r="P13" s="108"/>
      <c r="Q13" s="108"/>
      <c r="R13" s="108"/>
      <c r="S13" s="108"/>
      <c r="T13" s="108"/>
    </row>
    <row r="14" spans="1:20" s="109" customFormat="1" ht="15.75" customHeight="1">
      <c r="A14" s="104"/>
      <c r="B14" s="104"/>
      <c r="C14" s="104" t="s">
        <v>116</v>
      </c>
      <c r="D14" s="104"/>
      <c r="E14" s="104" t="s">
        <v>117</v>
      </c>
      <c r="F14" s="105">
        <v>88.673816</v>
      </c>
      <c r="G14" s="105">
        <v>88.673816</v>
      </c>
      <c r="H14" s="105">
        <v>88.673816</v>
      </c>
      <c r="I14" s="105">
        <v>0</v>
      </c>
      <c r="J14" s="106">
        <v>0</v>
      </c>
      <c r="K14" s="108"/>
      <c r="L14" s="108"/>
      <c r="M14" s="108"/>
      <c r="N14" s="108"/>
      <c r="O14" s="108"/>
      <c r="P14" s="108"/>
      <c r="Q14" s="108"/>
      <c r="R14" s="108"/>
      <c r="S14" s="108"/>
      <c r="T14" s="108"/>
    </row>
    <row r="15" spans="1:20" s="109" customFormat="1" ht="15.75" customHeight="1">
      <c r="A15" s="104" t="s">
        <v>118</v>
      </c>
      <c r="B15" s="104"/>
      <c r="C15" s="104"/>
      <c r="D15" s="104"/>
      <c r="E15" s="104" t="s">
        <v>160</v>
      </c>
      <c r="F15" s="105">
        <v>127.935102</v>
      </c>
      <c r="G15" s="105">
        <v>127.935102</v>
      </c>
      <c r="H15" s="105">
        <v>127.935102</v>
      </c>
      <c r="I15" s="105">
        <v>0</v>
      </c>
      <c r="J15" s="106">
        <v>0</v>
      </c>
      <c r="K15" s="108"/>
      <c r="L15" s="108"/>
      <c r="M15" s="108"/>
      <c r="N15" s="108"/>
      <c r="O15" s="108"/>
      <c r="P15" s="108"/>
      <c r="Q15" s="108"/>
      <c r="R15" s="108"/>
      <c r="S15" s="108"/>
      <c r="T15" s="108"/>
    </row>
    <row r="16" spans="1:20" s="109" customFormat="1" ht="15.75" customHeight="1">
      <c r="A16" s="104"/>
      <c r="B16" s="104" t="s">
        <v>119</v>
      </c>
      <c r="C16" s="104"/>
      <c r="D16" s="104"/>
      <c r="E16" s="104" t="s">
        <v>161</v>
      </c>
      <c r="F16" s="105">
        <v>127.935102</v>
      </c>
      <c r="G16" s="105">
        <v>127.935102</v>
      </c>
      <c r="H16" s="105">
        <v>127.935102</v>
      </c>
      <c r="I16" s="105">
        <v>0</v>
      </c>
      <c r="J16" s="106">
        <v>0</v>
      </c>
      <c r="K16" s="108"/>
      <c r="L16" s="108"/>
      <c r="M16" s="108"/>
      <c r="N16" s="108"/>
      <c r="O16" s="108"/>
      <c r="P16" s="108"/>
      <c r="Q16" s="108"/>
      <c r="R16" s="108"/>
      <c r="S16" s="108"/>
      <c r="T16" s="108"/>
    </row>
    <row r="17" spans="1:20" s="109" customFormat="1" ht="15.75" customHeight="1">
      <c r="A17" s="104"/>
      <c r="B17" s="104"/>
      <c r="C17" s="104" t="s">
        <v>112</v>
      </c>
      <c r="D17" s="104"/>
      <c r="E17" s="104" t="s">
        <v>120</v>
      </c>
      <c r="F17" s="105">
        <v>32.39996</v>
      </c>
      <c r="G17" s="105">
        <v>32.39996</v>
      </c>
      <c r="H17" s="105">
        <v>32.39996</v>
      </c>
      <c r="I17" s="105">
        <v>0</v>
      </c>
      <c r="J17" s="106">
        <v>0</v>
      </c>
      <c r="K17" s="108"/>
      <c r="L17" s="108"/>
      <c r="M17" s="108"/>
      <c r="N17" s="108"/>
      <c r="O17" s="108"/>
      <c r="P17" s="108"/>
      <c r="Q17" s="108"/>
      <c r="R17" s="108"/>
      <c r="S17" s="108"/>
      <c r="T17" s="108"/>
    </row>
    <row r="18" spans="1:20" s="109" customFormat="1" ht="15.75" customHeight="1">
      <c r="A18" s="104"/>
      <c r="B18" s="104"/>
      <c r="C18" s="104" t="s">
        <v>125</v>
      </c>
      <c r="D18" s="104"/>
      <c r="E18" s="104" t="s">
        <v>132</v>
      </c>
      <c r="F18" s="105">
        <v>54.755411</v>
      </c>
      <c r="G18" s="105">
        <v>54.755411</v>
      </c>
      <c r="H18" s="105">
        <v>54.755411</v>
      </c>
      <c r="I18" s="105">
        <v>0</v>
      </c>
      <c r="J18" s="106">
        <v>0</v>
      </c>
      <c r="K18" s="108"/>
      <c r="L18" s="108"/>
      <c r="M18" s="108"/>
      <c r="N18" s="108"/>
      <c r="O18" s="108"/>
      <c r="P18" s="108"/>
      <c r="Q18" s="108"/>
      <c r="R18" s="108"/>
      <c r="S18" s="108"/>
      <c r="T18" s="108"/>
    </row>
    <row r="19" spans="1:20" s="109" customFormat="1" ht="15.75" customHeight="1">
      <c r="A19" s="104"/>
      <c r="B19" s="104"/>
      <c r="C19" s="104" t="s">
        <v>121</v>
      </c>
      <c r="D19" s="104"/>
      <c r="E19" s="104" t="s">
        <v>122</v>
      </c>
      <c r="F19" s="105">
        <v>40.779731</v>
      </c>
      <c r="G19" s="105">
        <v>40.779731</v>
      </c>
      <c r="H19" s="105">
        <v>40.779731</v>
      </c>
      <c r="I19" s="105">
        <v>0</v>
      </c>
      <c r="J19" s="106">
        <v>0</v>
      </c>
      <c r="K19" s="108"/>
      <c r="L19" s="108"/>
      <c r="M19" s="108"/>
      <c r="N19" s="108"/>
      <c r="O19" s="108"/>
      <c r="P19" s="108"/>
      <c r="Q19" s="108"/>
      <c r="R19" s="108"/>
      <c r="S19" s="108"/>
      <c r="T19" s="108"/>
    </row>
    <row r="20" spans="1:20" s="109" customFormat="1" ht="15.75" customHeight="1">
      <c r="A20" s="104" t="s">
        <v>135</v>
      </c>
      <c r="B20" s="104"/>
      <c r="C20" s="104"/>
      <c r="D20" s="104"/>
      <c r="E20" s="104" t="s">
        <v>162</v>
      </c>
      <c r="F20" s="105">
        <v>86.086585</v>
      </c>
      <c r="G20" s="105">
        <v>86.086585</v>
      </c>
      <c r="H20" s="105">
        <v>70.288289</v>
      </c>
      <c r="I20" s="105">
        <v>15.798296</v>
      </c>
      <c r="J20" s="106">
        <v>0</v>
      </c>
      <c r="K20" s="108"/>
      <c r="L20" s="108"/>
      <c r="M20" s="108"/>
      <c r="N20" s="108"/>
      <c r="O20" s="108"/>
      <c r="P20" s="108"/>
      <c r="Q20" s="108"/>
      <c r="R20" s="108"/>
      <c r="S20" s="108"/>
      <c r="T20" s="108"/>
    </row>
    <row r="21" spans="1:20" s="109" customFormat="1" ht="15.75" customHeight="1">
      <c r="A21" s="104"/>
      <c r="B21" s="104" t="s">
        <v>125</v>
      </c>
      <c r="C21" s="104"/>
      <c r="D21" s="104"/>
      <c r="E21" s="104" t="s">
        <v>163</v>
      </c>
      <c r="F21" s="105">
        <v>86.086585</v>
      </c>
      <c r="G21" s="105">
        <v>86.086585</v>
      </c>
      <c r="H21" s="105">
        <v>70.288289</v>
      </c>
      <c r="I21" s="105">
        <v>15.798296</v>
      </c>
      <c r="J21" s="106">
        <v>0</v>
      </c>
      <c r="K21" s="108"/>
      <c r="L21" s="108"/>
      <c r="M21" s="108"/>
      <c r="N21" s="108"/>
      <c r="O21" s="108"/>
      <c r="P21" s="108"/>
      <c r="Q21" s="108"/>
      <c r="R21" s="108"/>
      <c r="S21" s="108"/>
      <c r="T21" s="108"/>
    </row>
    <row r="22" spans="1:20" s="109" customFormat="1" ht="15.75" customHeight="1">
      <c r="A22" s="104"/>
      <c r="B22" s="104"/>
      <c r="C22" s="104" t="s">
        <v>136</v>
      </c>
      <c r="D22" s="104"/>
      <c r="E22" s="104" t="s">
        <v>137</v>
      </c>
      <c r="F22" s="105">
        <v>86.086585</v>
      </c>
      <c r="G22" s="105">
        <v>86.086585</v>
      </c>
      <c r="H22" s="105">
        <v>70.288289</v>
      </c>
      <c r="I22" s="105">
        <v>15.798296</v>
      </c>
      <c r="J22" s="106">
        <v>0</v>
      </c>
      <c r="K22" s="108"/>
      <c r="L22" s="108"/>
      <c r="M22" s="108"/>
      <c r="N22" s="108"/>
      <c r="O22" s="108"/>
      <c r="P22" s="108"/>
      <c r="Q22" s="108"/>
      <c r="R22" s="108"/>
      <c r="S22" s="108"/>
      <c r="T22" s="108"/>
    </row>
    <row r="23" spans="1:20" s="109" customFormat="1" ht="15.75" customHeight="1">
      <c r="A23" s="104" t="s">
        <v>123</v>
      </c>
      <c r="B23" s="104"/>
      <c r="C23" s="104"/>
      <c r="D23" s="104"/>
      <c r="E23" s="104" t="s">
        <v>164</v>
      </c>
      <c r="F23" s="105">
        <v>1725.678645</v>
      </c>
      <c r="G23" s="105">
        <v>1604.078645</v>
      </c>
      <c r="H23" s="105">
        <v>1369.826487</v>
      </c>
      <c r="I23" s="105">
        <v>234.252158</v>
      </c>
      <c r="J23" s="106">
        <v>121.6</v>
      </c>
      <c r="K23" s="108"/>
      <c r="L23" s="108"/>
      <c r="M23" s="108"/>
      <c r="N23" s="108"/>
      <c r="O23" s="108"/>
      <c r="P23" s="108"/>
      <c r="Q23" s="108"/>
      <c r="R23" s="108"/>
      <c r="S23" s="108"/>
      <c r="T23" s="108"/>
    </row>
    <row r="24" spans="1:20" s="109" customFormat="1" ht="15.75" customHeight="1">
      <c r="A24" s="104"/>
      <c r="B24" s="104" t="s">
        <v>112</v>
      </c>
      <c r="C24" s="104"/>
      <c r="D24" s="104"/>
      <c r="E24" s="104" t="s">
        <v>165</v>
      </c>
      <c r="F24" s="105">
        <v>1725.678645</v>
      </c>
      <c r="G24" s="105">
        <v>1604.078645</v>
      </c>
      <c r="H24" s="105">
        <v>1369.826487</v>
      </c>
      <c r="I24" s="105">
        <v>234.252158</v>
      </c>
      <c r="J24" s="106">
        <v>121.6</v>
      </c>
      <c r="K24" s="108"/>
      <c r="L24" s="108"/>
      <c r="M24" s="108"/>
      <c r="N24" s="108"/>
      <c r="O24" s="108"/>
      <c r="P24" s="108"/>
      <c r="Q24" s="108"/>
      <c r="R24" s="108"/>
      <c r="S24" s="108"/>
      <c r="T24" s="108"/>
    </row>
    <row r="25" spans="1:20" s="109" customFormat="1" ht="15.75" customHeight="1">
      <c r="A25" s="104"/>
      <c r="B25" s="104"/>
      <c r="C25" s="104" t="s">
        <v>112</v>
      </c>
      <c r="D25" s="104"/>
      <c r="E25" s="104" t="s">
        <v>124</v>
      </c>
      <c r="F25" s="105">
        <v>801.665027</v>
      </c>
      <c r="G25" s="105">
        <v>801.665027</v>
      </c>
      <c r="H25" s="105">
        <v>691.225345</v>
      </c>
      <c r="I25" s="105">
        <v>110.439682</v>
      </c>
      <c r="J25" s="106">
        <v>0</v>
      </c>
      <c r="K25" s="108"/>
      <c r="L25" s="108"/>
      <c r="M25" s="108"/>
      <c r="N25" s="108"/>
      <c r="O25" s="108"/>
      <c r="P25" s="108"/>
      <c r="Q25" s="108"/>
      <c r="R25" s="108"/>
      <c r="S25" s="108"/>
      <c r="T25" s="108"/>
    </row>
    <row r="26" spans="1:20" s="109" customFormat="1" ht="15.75" customHeight="1">
      <c r="A26" s="104"/>
      <c r="B26" s="104"/>
      <c r="C26" s="104" t="s">
        <v>125</v>
      </c>
      <c r="D26" s="104"/>
      <c r="E26" s="104" t="s">
        <v>126</v>
      </c>
      <c r="F26" s="105">
        <v>1.6</v>
      </c>
      <c r="G26" s="105">
        <v>0</v>
      </c>
      <c r="H26" s="105">
        <v>0</v>
      </c>
      <c r="I26" s="105">
        <v>0</v>
      </c>
      <c r="J26" s="106">
        <v>1.6</v>
      </c>
      <c r="K26" s="108"/>
      <c r="L26" s="108"/>
      <c r="M26" s="108"/>
      <c r="N26" s="108"/>
      <c r="O26" s="108"/>
      <c r="P26" s="108"/>
      <c r="Q26" s="108"/>
      <c r="R26" s="108"/>
      <c r="S26" s="108"/>
      <c r="T26" s="108"/>
    </row>
    <row r="27" spans="1:20" s="109" customFormat="1" ht="15.75" customHeight="1">
      <c r="A27" s="104"/>
      <c r="B27" s="104"/>
      <c r="C27" s="104" t="s">
        <v>133</v>
      </c>
      <c r="D27" s="104"/>
      <c r="E27" s="104" t="s">
        <v>134</v>
      </c>
      <c r="F27" s="105">
        <v>802.413618</v>
      </c>
      <c r="G27" s="105">
        <v>802.413618</v>
      </c>
      <c r="H27" s="105">
        <v>678.601142</v>
      </c>
      <c r="I27" s="105">
        <v>123.812476</v>
      </c>
      <c r="J27" s="106">
        <v>0</v>
      </c>
      <c r="K27" s="108"/>
      <c r="L27" s="108"/>
      <c r="M27" s="108"/>
      <c r="N27" s="108"/>
      <c r="O27" s="108"/>
      <c r="P27" s="108"/>
      <c r="Q27" s="108"/>
      <c r="R27" s="108"/>
      <c r="S27" s="108"/>
      <c r="T27" s="108"/>
    </row>
    <row r="28" spans="1:20" s="109" customFormat="1" ht="15.75" customHeight="1">
      <c r="A28" s="104"/>
      <c r="B28" s="104"/>
      <c r="C28" s="104" t="s">
        <v>127</v>
      </c>
      <c r="D28" s="104"/>
      <c r="E28" s="104" t="s">
        <v>128</v>
      </c>
      <c r="F28" s="105">
        <v>120</v>
      </c>
      <c r="G28" s="105">
        <v>0</v>
      </c>
      <c r="H28" s="105">
        <v>0</v>
      </c>
      <c r="I28" s="105">
        <v>0</v>
      </c>
      <c r="J28" s="106">
        <v>120</v>
      </c>
      <c r="K28" s="108"/>
      <c r="L28" s="108"/>
      <c r="M28" s="108"/>
      <c r="N28" s="108"/>
      <c r="O28" s="108"/>
      <c r="P28" s="108"/>
      <c r="Q28" s="108"/>
      <c r="R28" s="108"/>
      <c r="S28" s="108"/>
      <c r="T28" s="108"/>
    </row>
    <row r="29" spans="1:20" s="109" customFormat="1" ht="15.75" customHeight="1">
      <c r="A29" s="104" t="s">
        <v>129</v>
      </c>
      <c r="B29" s="104"/>
      <c r="C29" s="104"/>
      <c r="D29" s="104"/>
      <c r="E29" s="104" t="s">
        <v>166</v>
      </c>
      <c r="F29" s="105">
        <v>133.010724</v>
      </c>
      <c r="G29" s="105">
        <v>133.010724</v>
      </c>
      <c r="H29" s="105">
        <v>133.010724</v>
      </c>
      <c r="I29" s="105">
        <v>0</v>
      </c>
      <c r="J29" s="106">
        <v>0</v>
      </c>
      <c r="K29" s="108"/>
      <c r="L29" s="108"/>
      <c r="M29" s="108"/>
      <c r="N29" s="108"/>
      <c r="O29" s="108"/>
      <c r="P29" s="108"/>
      <c r="Q29" s="108"/>
      <c r="R29" s="108"/>
      <c r="S29" s="108"/>
      <c r="T29" s="108"/>
    </row>
    <row r="30" spans="1:20" s="109" customFormat="1" ht="15.75" customHeight="1">
      <c r="A30" s="104"/>
      <c r="B30" s="104" t="s">
        <v>125</v>
      </c>
      <c r="C30" s="104"/>
      <c r="D30" s="104"/>
      <c r="E30" s="104" t="s">
        <v>167</v>
      </c>
      <c r="F30" s="105">
        <v>133.010724</v>
      </c>
      <c r="G30" s="105">
        <v>133.010724</v>
      </c>
      <c r="H30" s="105">
        <v>133.010724</v>
      </c>
      <c r="I30" s="105">
        <v>0</v>
      </c>
      <c r="J30" s="106">
        <v>0</v>
      </c>
      <c r="K30" s="108"/>
      <c r="L30" s="108"/>
      <c r="M30" s="108"/>
      <c r="N30" s="108"/>
      <c r="O30" s="108"/>
      <c r="P30" s="108"/>
      <c r="Q30" s="108"/>
      <c r="R30" s="108"/>
      <c r="S30" s="108"/>
      <c r="T30" s="108"/>
    </row>
    <row r="31" spans="1:20" s="109" customFormat="1" ht="15.75" customHeight="1">
      <c r="A31" s="104"/>
      <c r="B31" s="104"/>
      <c r="C31" s="104" t="s">
        <v>112</v>
      </c>
      <c r="D31" s="104"/>
      <c r="E31" s="104" t="s">
        <v>130</v>
      </c>
      <c r="F31" s="105">
        <v>133.010724</v>
      </c>
      <c r="G31" s="105">
        <v>133.010724</v>
      </c>
      <c r="H31" s="105">
        <v>133.010724</v>
      </c>
      <c r="I31" s="105">
        <v>0</v>
      </c>
      <c r="J31" s="106">
        <v>0</v>
      </c>
      <c r="K31" s="108"/>
      <c r="L31" s="108"/>
      <c r="M31" s="108"/>
      <c r="N31" s="108"/>
      <c r="O31" s="108"/>
      <c r="P31" s="108"/>
      <c r="Q31" s="108"/>
      <c r="R31" s="108"/>
      <c r="S31" s="108"/>
      <c r="T31" s="108"/>
    </row>
    <row r="32" spans="1:10" ht="13.5" customHeight="1">
      <c r="A32" s="51"/>
      <c r="B32" s="51"/>
      <c r="C32" s="51"/>
      <c r="D32" s="51" t="s">
        <v>68</v>
      </c>
      <c r="E32" s="51" t="s">
        <v>69</v>
      </c>
      <c r="F32" s="52">
        <v>2583.328684</v>
      </c>
      <c r="G32" s="52">
        <v>2461.728684</v>
      </c>
      <c r="H32" s="52">
        <v>2211.67823</v>
      </c>
      <c r="I32" s="52">
        <v>250.050454</v>
      </c>
      <c r="J32" s="53">
        <v>121.6</v>
      </c>
    </row>
    <row r="33" spans="1:10" ht="13.5" customHeight="1">
      <c r="A33" s="51"/>
      <c r="B33" s="51"/>
      <c r="C33" s="51"/>
      <c r="D33" s="51" t="s">
        <v>70</v>
      </c>
      <c r="E33" s="51" t="s">
        <v>71</v>
      </c>
      <c r="F33" s="52">
        <v>891.532017</v>
      </c>
      <c r="G33" s="52">
        <v>769.932017</v>
      </c>
      <c r="H33" s="52">
        <v>703.934211</v>
      </c>
      <c r="I33" s="52">
        <v>65.997806</v>
      </c>
      <c r="J33" s="53">
        <v>121.6</v>
      </c>
    </row>
    <row r="34" spans="1:10" ht="13.5" customHeight="1">
      <c r="A34" s="51" t="s">
        <v>110</v>
      </c>
      <c r="B34" s="51" t="s">
        <v>111</v>
      </c>
      <c r="C34" s="51" t="s">
        <v>112</v>
      </c>
      <c r="D34" s="51" t="s">
        <v>113</v>
      </c>
      <c r="E34" s="51" t="s">
        <v>114</v>
      </c>
      <c r="F34" s="52">
        <v>36.63724</v>
      </c>
      <c r="G34" s="52">
        <v>36.63724</v>
      </c>
      <c r="H34" s="52">
        <v>36.63724</v>
      </c>
      <c r="I34" s="52">
        <v>0</v>
      </c>
      <c r="J34" s="53">
        <v>0</v>
      </c>
    </row>
    <row r="35" spans="1:10" ht="13.5" customHeight="1">
      <c r="A35" s="51" t="s">
        <v>110</v>
      </c>
      <c r="B35" s="51" t="s">
        <v>111</v>
      </c>
      <c r="C35" s="51" t="s">
        <v>111</v>
      </c>
      <c r="D35" s="51" t="s">
        <v>113</v>
      </c>
      <c r="E35" s="51" t="s">
        <v>115</v>
      </c>
      <c r="F35" s="52">
        <v>40.318448</v>
      </c>
      <c r="G35" s="52">
        <v>40.318448</v>
      </c>
      <c r="H35" s="52">
        <v>40.318448</v>
      </c>
      <c r="I35" s="52">
        <v>0</v>
      </c>
      <c r="J35" s="53">
        <v>0</v>
      </c>
    </row>
    <row r="36" spans="1:10" ht="13.5" customHeight="1">
      <c r="A36" s="51" t="s">
        <v>110</v>
      </c>
      <c r="B36" s="51" t="s">
        <v>111</v>
      </c>
      <c r="C36" s="51" t="s">
        <v>116</v>
      </c>
      <c r="D36" s="51" t="s">
        <v>113</v>
      </c>
      <c r="E36" s="51" t="s">
        <v>117</v>
      </c>
      <c r="F36" s="52">
        <v>20.159224</v>
      </c>
      <c r="G36" s="52">
        <v>20.159224</v>
      </c>
      <c r="H36" s="52">
        <v>20.159224</v>
      </c>
      <c r="I36" s="52">
        <v>0</v>
      </c>
      <c r="J36" s="53">
        <v>0</v>
      </c>
    </row>
    <row r="37" spans="1:10" ht="13.5" customHeight="1">
      <c r="A37" s="51" t="s">
        <v>118</v>
      </c>
      <c r="B37" s="51" t="s">
        <v>119</v>
      </c>
      <c r="C37" s="51" t="s">
        <v>112</v>
      </c>
      <c r="D37" s="51" t="s">
        <v>113</v>
      </c>
      <c r="E37" s="51" t="s">
        <v>120</v>
      </c>
      <c r="F37" s="52">
        <v>19.655243</v>
      </c>
      <c r="G37" s="52">
        <v>19.655243</v>
      </c>
      <c r="H37" s="52">
        <v>19.655243</v>
      </c>
      <c r="I37" s="52">
        <v>0</v>
      </c>
      <c r="J37" s="53">
        <v>0</v>
      </c>
    </row>
    <row r="38" spans="1:10" ht="13.5" customHeight="1">
      <c r="A38" s="51" t="s">
        <v>118</v>
      </c>
      <c r="B38" s="51" t="s">
        <v>119</v>
      </c>
      <c r="C38" s="51" t="s">
        <v>121</v>
      </c>
      <c r="D38" s="51" t="s">
        <v>113</v>
      </c>
      <c r="E38" s="51" t="s">
        <v>122</v>
      </c>
      <c r="F38" s="52">
        <v>29.514539</v>
      </c>
      <c r="G38" s="52">
        <v>29.514539</v>
      </c>
      <c r="H38" s="52">
        <v>29.514539</v>
      </c>
      <c r="I38" s="52">
        <v>0</v>
      </c>
      <c r="J38" s="53">
        <v>0</v>
      </c>
    </row>
    <row r="39" spans="1:10" ht="13.5" customHeight="1">
      <c r="A39" s="51" t="s">
        <v>123</v>
      </c>
      <c r="B39" s="51" t="s">
        <v>112</v>
      </c>
      <c r="C39" s="51" t="s">
        <v>112</v>
      </c>
      <c r="D39" s="51" t="s">
        <v>113</v>
      </c>
      <c r="E39" s="51" t="s">
        <v>124</v>
      </c>
      <c r="F39" s="52">
        <v>593.408487</v>
      </c>
      <c r="G39" s="52">
        <v>593.408487</v>
      </c>
      <c r="H39" s="52">
        <v>527.410681</v>
      </c>
      <c r="I39" s="52">
        <v>65.997806</v>
      </c>
      <c r="J39" s="53">
        <v>0</v>
      </c>
    </row>
    <row r="40" spans="1:10" ht="13.5" customHeight="1">
      <c r="A40" s="51" t="s">
        <v>123</v>
      </c>
      <c r="B40" s="51" t="s">
        <v>112</v>
      </c>
      <c r="C40" s="51" t="s">
        <v>125</v>
      </c>
      <c r="D40" s="51" t="s">
        <v>113</v>
      </c>
      <c r="E40" s="51" t="s">
        <v>126</v>
      </c>
      <c r="F40" s="52">
        <v>1.6</v>
      </c>
      <c r="G40" s="52">
        <v>0</v>
      </c>
      <c r="H40" s="52">
        <v>0</v>
      </c>
      <c r="I40" s="52">
        <v>0</v>
      </c>
      <c r="J40" s="53">
        <v>1.6</v>
      </c>
    </row>
    <row r="41" spans="1:10" ht="13.5" customHeight="1">
      <c r="A41" s="51" t="s">
        <v>123</v>
      </c>
      <c r="B41" s="51" t="s">
        <v>112</v>
      </c>
      <c r="C41" s="51" t="s">
        <v>127</v>
      </c>
      <c r="D41" s="51" t="s">
        <v>113</v>
      </c>
      <c r="E41" s="51" t="s">
        <v>128</v>
      </c>
      <c r="F41" s="52">
        <v>120</v>
      </c>
      <c r="G41" s="52">
        <v>0</v>
      </c>
      <c r="H41" s="52">
        <v>0</v>
      </c>
      <c r="I41" s="52">
        <v>0</v>
      </c>
      <c r="J41" s="53">
        <v>120</v>
      </c>
    </row>
    <row r="42" spans="1:10" ht="13.5" customHeight="1">
      <c r="A42" s="51" t="s">
        <v>129</v>
      </c>
      <c r="B42" s="51" t="s">
        <v>125</v>
      </c>
      <c r="C42" s="51" t="s">
        <v>112</v>
      </c>
      <c r="D42" s="51" t="s">
        <v>113</v>
      </c>
      <c r="E42" s="51" t="s">
        <v>130</v>
      </c>
      <c r="F42" s="52">
        <v>30.238836</v>
      </c>
      <c r="G42" s="52">
        <v>30.238836</v>
      </c>
      <c r="H42" s="52">
        <v>30.238836</v>
      </c>
      <c r="I42" s="52">
        <v>0</v>
      </c>
      <c r="J42" s="53">
        <v>0</v>
      </c>
    </row>
    <row r="43" spans="1:10" ht="13.5" customHeight="1">
      <c r="A43" s="51"/>
      <c r="B43" s="51"/>
      <c r="C43" s="51"/>
      <c r="D43" s="51" t="s">
        <v>72</v>
      </c>
      <c r="E43" s="51" t="s">
        <v>73</v>
      </c>
      <c r="F43" s="52">
        <v>92.300838</v>
      </c>
      <c r="G43" s="52">
        <v>92.300838</v>
      </c>
      <c r="H43" s="52">
        <v>78.313356</v>
      </c>
      <c r="I43" s="52">
        <v>13.987482</v>
      </c>
      <c r="J43" s="53">
        <v>0</v>
      </c>
    </row>
    <row r="44" spans="1:10" ht="13.5" customHeight="1">
      <c r="A44" s="51" t="s">
        <v>110</v>
      </c>
      <c r="B44" s="51" t="s">
        <v>111</v>
      </c>
      <c r="C44" s="51" t="s">
        <v>111</v>
      </c>
      <c r="D44" s="51" t="s">
        <v>113</v>
      </c>
      <c r="E44" s="51" t="s">
        <v>115</v>
      </c>
      <c r="F44" s="52">
        <v>8.411856</v>
      </c>
      <c r="G44" s="52">
        <v>8.411856</v>
      </c>
      <c r="H44" s="52">
        <v>8.411856</v>
      </c>
      <c r="I44" s="52">
        <v>0</v>
      </c>
      <c r="J44" s="53">
        <v>0</v>
      </c>
    </row>
    <row r="45" spans="1:10" ht="13.5" customHeight="1">
      <c r="A45" s="51" t="s">
        <v>110</v>
      </c>
      <c r="B45" s="51" t="s">
        <v>111</v>
      </c>
      <c r="C45" s="51" t="s">
        <v>116</v>
      </c>
      <c r="D45" s="51" t="s">
        <v>113</v>
      </c>
      <c r="E45" s="51" t="s">
        <v>117</v>
      </c>
      <c r="F45" s="52">
        <v>4.205928</v>
      </c>
      <c r="G45" s="52">
        <v>4.205928</v>
      </c>
      <c r="H45" s="52">
        <v>4.205928</v>
      </c>
      <c r="I45" s="52">
        <v>0</v>
      </c>
      <c r="J45" s="53">
        <v>0</v>
      </c>
    </row>
    <row r="46" spans="1:10" ht="13.5" customHeight="1">
      <c r="A46" s="51" t="s">
        <v>118</v>
      </c>
      <c r="B46" s="51" t="s">
        <v>119</v>
      </c>
      <c r="C46" s="51" t="s">
        <v>112</v>
      </c>
      <c r="D46" s="51" t="s">
        <v>113</v>
      </c>
      <c r="E46" s="51" t="s">
        <v>120</v>
      </c>
      <c r="F46" s="52">
        <v>4.10078</v>
      </c>
      <c r="G46" s="52">
        <v>4.10078</v>
      </c>
      <c r="H46" s="52">
        <v>4.10078</v>
      </c>
      <c r="I46" s="52">
        <v>0</v>
      </c>
      <c r="J46" s="53">
        <v>0</v>
      </c>
    </row>
    <row r="47" spans="1:10" ht="13.5" customHeight="1">
      <c r="A47" s="51" t="s">
        <v>118</v>
      </c>
      <c r="B47" s="51" t="s">
        <v>119</v>
      </c>
      <c r="C47" s="51" t="s">
        <v>121</v>
      </c>
      <c r="D47" s="51" t="s">
        <v>113</v>
      </c>
      <c r="E47" s="51" t="s">
        <v>122</v>
      </c>
      <c r="F47" s="52">
        <v>3.044355</v>
      </c>
      <c r="G47" s="52">
        <v>3.044355</v>
      </c>
      <c r="H47" s="52">
        <v>3.044355</v>
      </c>
      <c r="I47" s="52">
        <v>0</v>
      </c>
      <c r="J47" s="53">
        <v>0</v>
      </c>
    </row>
    <row r="48" spans="1:10" ht="13.5" customHeight="1">
      <c r="A48" s="51" t="s">
        <v>123</v>
      </c>
      <c r="B48" s="51" t="s">
        <v>112</v>
      </c>
      <c r="C48" s="51" t="s">
        <v>112</v>
      </c>
      <c r="D48" s="51" t="s">
        <v>113</v>
      </c>
      <c r="E48" s="51" t="s">
        <v>124</v>
      </c>
      <c r="F48" s="52">
        <v>66.229027</v>
      </c>
      <c r="G48" s="52">
        <v>66.229027</v>
      </c>
      <c r="H48" s="52">
        <v>52.241545</v>
      </c>
      <c r="I48" s="52">
        <v>13.987482</v>
      </c>
      <c r="J48" s="53">
        <v>0</v>
      </c>
    </row>
    <row r="49" spans="1:10" ht="13.5" customHeight="1">
      <c r="A49" s="51" t="s">
        <v>129</v>
      </c>
      <c r="B49" s="51" t="s">
        <v>125</v>
      </c>
      <c r="C49" s="51" t="s">
        <v>112</v>
      </c>
      <c r="D49" s="51" t="s">
        <v>113</v>
      </c>
      <c r="E49" s="51" t="s">
        <v>130</v>
      </c>
      <c r="F49" s="52">
        <v>6.308892</v>
      </c>
      <c r="G49" s="52">
        <v>6.308892</v>
      </c>
      <c r="H49" s="52">
        <v>6.308892</v>
      </c>
      <c r="I49" s="52">
        <v>0</v>
      </c>
      <c r="J49" s="53">
        <v>0</v>
      </c>
    </row>
    <row r="50" spans="1:10" ht="13.5" customHeight="1">
      <c r="A50" s="51"/>
      <c r="B50" s="51"/>
      <c r="C50" s="51"/>
      <c r="D50" s="51" t="s">
        <v>74</v>
      </c>
      <c r="E50" s="51" t="s">
        <v>75</v>
      </c>
      <c r="F50" s="52">
        <v>112.38806</v>
      </c>
      <c r="G50" s="52">
        <v>112.38806</v>
      </c>
      <c r="H50" s="52">
        <v>95.94061</v>
      </c>
      <c r="I50" s="52">
        <v>16.44745</v>
      </c>
      <c r="J50" s="53">
        <v>0</v>
      </c>
    </row>
    <row r="51" spans="1:10" ht="13.5" customHeight="1">
      <c r="A51" s="51" t="s">
        <v>110</v>
      </c>
      <c r="B51" s="51" t="s">
        <v>111</v>
      </c>
      <c r="C51" s="51" t="s">
        <v>112</v>
      </c>
      <c r="D51" s="51" t="s">
        <v>113</v>
      </c>
      <c r="E51" s="51" t="s">
        <v>114</v>
      </c>
      <c r="F51" s="52">
        <v>4.21724</v>
      </c>
      <c r="G51" s="52">
        <v>4.21724</v>
      </c>
      <c r="H51" s="52">
        <v>4.21724</v>
      </c>
      <c r="I51" s="52">
        <v>0</v>
      </c>
      <c r="J51" s="53">
        <v>0</v>
      </c>
    </row>
    <row r="52" spans="1:10" ht="13.5" customHeight="1">
      <c r="A52" s="51" t="s">
        <v>110</v>
      </c>
      <c r="B52" s="51" t="s">
        <v>111</v>
      </c>
      <c r="C52" s="51" t="s">
        <v>111</v>
      </c>
      <c r="D52" s="51" t="s">
        <v>113</v>
      </c>
      <c r="E52" s="51" t="s">
        <v>115</v>
      </c>
      <c r="F52" s="52">
        <v>9.6436</v>
      </c>
      <c r="G52" s="52">
        <v>9.6436</v>
      </c>
      <c r="H52" s="52">
        <v>9.6436</v>
      </c>
      <c r="I52" s="52">
        <v>0</v>
      </c>
      <c r="J52" s="53">
        <v>0</v>
      </c>
    </row>
    <row r="53" spans="1:10" ht="13.5" customHeight="1">
      <c r="A53" s="51" t="s">
        <v>110</v>
      </c>
      <c r="B53" s="51" t="s">
        <v>111</v>
      </c>
      <c r="C53" s="51" t="s">
        <v>116</v>
      </c>
      <c r="D53" s="51" t="s">
        <v>113</v>
      </c>
      <c r="E53" s="51" t="s">
        <v>117</v>
      </c>
      <c r="F53" s="52">
        <v>4.8218</v>
      </c>
      <c r="G53" s="52">
        <v>4.8218</v>
      </c>
      <c r="H53" s="52">
        <v>4.8218</v>
      </c>
      <c r="I53" s="52">
        <v>0</v>
      </c>
      <c r="J53" s="53">
        <v>0</v>
      </c>
    </row>
    <row r="54" spans="1:10" ht="13.5" customHeight="1">
      <c r="A54" s="51" t="s">
        <v>118</v>
      </c>
      <c r="B54" s="51" t="s">
        <v>119</v>
      </c>
      <c r="C54" s="51" t="s">
        <v>112</v>
      </c>
      <c r="D54" s="51" t="s">
        <v>113</v>
      </c>
      <c r="E54" s="51" t="s">
        <v>120</v>
      </c>
      <c r="F54" s="52">
        <v>4.701255</v>
      </c>
      <c r="G54" s="52">
        <v>4.701255</v>
      </c>
      <c r="H54" s="52">
        <v>4.701255</v>
      </c>
      <c r="I54" s="52">
        <v>0</v>
      </c>
      <c r="J54" s="53">
        <v>0</v>
      </c>
    </row>
    <row r="55" spans="1:10" ht="13.5" customHeight="1">
      <c r="A55" s="51" t="s">
        <v>118</v>
      </c>
      <c r="B55" s="51" t="s">
        <v>119</v>
      </c>
      <c r="C55" s="51" t="s">
        <v>121</v>
      </c>
      <c r="D55" s="51" t="s">
        <v>113</v>
      </c>
      <c r="E55" s="51" t="s">
        <v>122</v>
      </c>
      <c r="F55" s="52">
        <v>5.016879</v>
      </c>
      <c r="G55" s="52">
        <v>5.016879</v>
      </c>
      <c r="H55" s="52">
        <v>5.016879</v>
      </c>
      <c r="I55" s="52">
        <v>0</v>
      </c>
      <c r="J55" s="53">
        <v>0</v>
      </c>
    </row>
    <row r="56" spans="1:10" ht="13.5" customHeight="1">
      <c r="A56" s="51" t="s">
        <v>123</v>
      </c>
      <c r="B56" s="51" t="s">
        <v>112</v>
      </c>
      <c r="C56" s="51" t="s">
        <v>112</v>
      </c>
      <c r="D56" s="51" t="s">
        <v>113</v>
      </c>
      <c r="E56" s="51" t="s">
        <v>124</v>
      </c>
      <c r="F56" s="52">
        <v>76.754586</v>
      </c>
      <c r="G56" s="52">
        <v>76.754586</v>
      </c>
      <c r="H56" s="52">
        <v>60.307136</v>
      </c>
      <c r="I56" s="52">
        <v>16.44745</v>
      </c>
      <c r="J56" s="53">
        <v>0</v>
      </c>
    </row>
    <row r="57" spans="1:10" ht="13.5" customHeight="1">
      <c r="A57" s="51" t="s">
        <v>129</v>
      </c>
      <c r="B57" s="51" t="s">
        <v>125</v>
      </c>
      <c r="C57" s="51" t="s">
        <v>112</v>
      </c>
      <c r="D57" s="51" t="s">
        <v>113</v>
      </c>
      <c r="E57" s="51" t="s">
        <v>130</v>
      </c>
      <c r="F57" s="52">
        <v>7.2327</v>
      </c>
      <c r="G57" s="52">
        <v>7.2327</v>
      </c>
      <c r="H57" s="52">
        <v>7.2327</v>
      </c>
      <c r="I57" s="52">
        <v>0</v>
      </c>
      <c r="J57" s="53">
        <v>0</v>
      </c>
    </row>
    <row r="58" spans="1:10" ht="13.5" customHeight="1">
      <c r="A58" s="51"/>
      <c r="B58" s="51"/>
      <c r="C58" s="51"/>
      <c r="D58" s="51" t="s">
        <v>76</v>
      </c>
      <c r="E58" s="51" t="s">
        <v>77</v>
      </c>
      <c r="F58" s="52">
        <v>91.608559</v>
      </c>
      <c r="G58" s="52">
        <v>91.608559</v>
      </c>
      <c r="H58" s="52">
        <v>77.601615</v>
      </c>
      <c r="I58" s="52">
        <v>14.006944</v>
      </c>
      <c r="J58" s="53">
        <v>0</v>
      </c>
    </row>
    <row r="59" spans="1:10" ht="13.5" customHeight="1">
      <c r="A59" s="51" t="s">
        <v>110</v>
      </c>
      <c r="B59" s="51" t="s">
        <v>111</v>
      </c>
      <c r="C59" s="51" t="s">
        <v>112</v>
      </c>
      <c r="D59" s="51" t="s">
        <v>113</v>
      </c>
      <c r="E59" s="51" t="s">
        <v>114</v>
      </c>
      <c r="F59" s="52">
        <v>0.992</v>
      </c>
      <c r="G59" s="52">
        <v>0.992</v>
      </c>
      <c r="H59" s="52">
        <v>0.992</v>
      </c>
      <c r="I59" s="52">
        <v>0</v>
      </c>
      <c r="J59" s="53">
        <v>0</v>
      </c>
    </row>
    <row r="60" spans="1:10" ht="13.5" customHeight="1">
      <c r="A60" s="51" t="s">
        <v>110</v>
      </c>
      <c r="B60" s="51" t="s">
        <v>111</v>
      </c>
      <c r="C60" s="51" t="s">
        <v>111</v>
      </c>
      <c r="D60" s="51" t="s">
        <v>113</v>
      </c>
      <c r="E60" s="51" t="s">
        <v>115</v>
      </c>
      <c r="F60" s="52">
        <v>8.087552</v>
      </c>
      <c r="G60" s="52">
        <v>8.087552</v>
      </c>
      <c r="H60" s="52">
        <v>8.087552</v>
      </c>
      <c r="I60" s="52">
        <v>0</v>
      </c>
      <c r="J60" s="53">
        <v>0</v>
      </c>
    </row>
    <row r="61" spans="1:10" ht="13.5" customHeight="1">
      <c r="A61" s="51" t="s">
        <v>110</v>
      </c>
      <c r="B61" s="51" t="s">
        <v>111</v>
      </c>
      <c r="C61" s="51" t="s">
        <v>116</v>
      </c>
      <c r="D61" s="51" t="s">
        <v>113</v>
      </c>
      <c r="E61" s="51" t="s">
        <v>117</v>
      </c>
      <c r="F61" s="52">
        <v>4.043776</v>
      </c>
      <c r="G61" s="52">
        <v>4.043776</v>
      </c>
      <c r="H61" s="52">
        <v>4.043776</v>
      </c>
      <c r="I61" s="52">
        <v>0</v>
      </c>
      <c r="J61" s="53">
        <v>0</v>
      </c>
    </row>
    <row r="62" spans="1:10" ht="13.5" customHeight="1">
      <c r="A62" s="51" t="s">
        <v>118</v>
      </c>
      <c r="B62" s="51" t="s">
        <v>119</v>
      </c>
      <c r="C62" s="51" t="s">
        <v>112</v>
      </c>
      <c r="D62" s="51" t="s">
        <v>113</v>
      </c>
      <c r="E62" s="51" t="s">
        <v>120</v>
      </c>
      <c r="F62" s="52">
        <v>3.942682</v>
      </c>
      <c r="G62" s="52">
        <v>3.942682</v>
      </c>
      <c r="H62" s="52">
        <v>3.942682</v>
      </c>
      <c r="I62" s="52">
        <v>0</v>
      </c>
      <c r="J62" s="53">
        <v>0</v>
      </c>
    </row>
    <row r="63" spans="1:10" ht="13.5" customHeight="1">
      <c r="A63" s="51" t="s">
        <v>118</v>
      </c>
      <c r="B63" s="51" t="s">
        <v>119</v>
      </c>
      <c r="C63" s="51" t="s">
        <v>121</v>
      </c>
      <c r="D63" s="51" t="s">
        <v>113</v>
      </c>
      <c r="E63" s="51" t="s">
        <v>122</v>
      </c>
      <c r="F63" s="52">
        <v>3.203958</v>
      </c>
      <c r="G63" s="52">
        <v>3.203958</v>
      </c>
      <c r="H63" s="52">
        <v>3.203958</v>
      </c>
      <c r="I63" s="52">
        <v>0</v>
      </c>
      <c r="J63" s="53">
        <v>0</v>
      </c>
    </row>
    <row r="64" spans="1:10" ht="13.5" customHeight="1">
      <c r="A64" s="51" t="s">
        <v>123</v>
      </c>
      <c r="B64" s="51" t="s">
        <v>112</v>
      </c>
      <c r="C64" s="51" t="s">
        <v>112</v>
      </c>
      <c r="D64" s="51" t="s">
        <v>113</v>
      </c>
      <c r="E64" s="51" t="s">
        <v>124</v>
      </c>
      <c r="F64" s="52">
        <v>65.272927</v>
      </c>
      <c r="G64" s="52">
        <v>65.272927</v>
      </c>
      <c r="H64" s="52">
        <v>51.265983</v>
      </c>
      <c r="I64" s="52">
        <v>14.006944</v>
      </c>
      <c r="J64" s="53">
        <v>0</v>
      </c>
    </row>
    <row r="65" spans="1:10" ht="13.5" customHeight="1">
      <c r="A65" s="51" t="s">
        <v>129</v>
      </c>
      <c r="B65" s="51" t="s">
        <v>125</v>
      </c>
      <c r="C65" s="51" t="s">
        <v>112</v>
      </c>
      <c r="D65" s="51" t="s">
        <v>113</v>
      </c>
      <c r="E65" s="51" t="s">
        <v>130</v>
      </c>
      <c r="F65" s="52">
        <v>6.065664</v>
      </c>
      <c r="G65" s="52">
        <v>6.065664</v>
      </c>
      <c r="H65" s="52">
        <v>6.065664</v>
      </c>
      <c r="I65" s="52">
        <v>0</v>
      </c>
      <c r="J65" s="53">
        <v>0</v>
      </c>
    </row>
    <row r="66" spans="1:10" ht="13.5" customHeight="1">
      <c r="A66" s="51"/>
      <c r="B66" s="51"/>
      <c r="C66" s="51"/>
      <c r="D66" s="51" t="s">
        <v>78</v>
      </c>
      <c r="E66" s="51" t="s">
        <v>79</v>
      </c>
      <c r="F66" s="52">
        <v>52.030093</v>
      </c>
      <c r="G66" s="52">
        <v>52.030093</v>
      </c>
      <c r="H66" s="52">
        <v>46.443189</v>
      </c>
      <c r="I66" s="52">
        <v>5.586904</v>
      </c>
      <c r="J66" s="53">
        <v>0</v>
      </c>
    </row>
    <row r="67" spans="1:10" ht="13.5" customHeight="1">
      <c r="A67" s="51" t="s">
        <v>110</v>
      </c>
      <c r="B67" s="51" t="s">
        <v>111</v>
      </c>
      <c r="C67" s="51" t="s">
        <v>125</v>
      </c>
      <c r="D67" s="51" t="s">
        <v>113</v>
      </c>
      <c r="E67" s="51" t="s">
        <v>131</v>
      </c>
      <c r="F67" s="52">
        <v>2.45992</v>
      </c>
      <c r="G67" s="52">
        <v>2.45992</v>
      </c>
      <c r="H67" s="52">
        <v>2.45992</v>
      </c>
      <c r="I67" s="52">
        <v>0</v>
      </c>
      <c r="J67" s="53">
        <v>0</v>
      </c>
    </row>
    <row r="68" spans="1:10" ht="13.5" customHeight="1">
      <c r="A68" s="51" t="s">
        <v>110</v>
      </c>
      <c r="B68" s="51" t="s">
        <v>111</v>
      </c>
      <c r="C68" s="51" t="s">
        <v>111</v>
      </c>
      <c r="D68" s="51" t="s">
        <v>113</v>
      </c>
      <c r="E68" s="51" t="s">
        <v>115</v>
      </c>
      <c r="F68" s="52">
        <v>4.695232</v>
      </c>
      <c r="G68" s="52">
        <v>4.695232</v>
      </c>
      <c r="H68" s="52">
        <v>4.695232</v>
      </c>
      <c r="I68" s="52">
        <v>0</v>
      </c>
      <c r="J68" s="53">
        <v>0</v>
      </c>
    </row>
    <row r="69" spans="1:10" ht="13.5" customHeight="1">
      <c r="A69" s="51" t="s">
        <v>110</v>
      </c>
      <c r="B69" s="51" t="s">
        <v>111</v>
      </c>
      <c r="C69" s="51" t="s">
        <v>116</v>
      </c>
      <c r="D69" s="51" t="s">
        <v>113</v>
      </c>
      <c r="E69" s="51" t="s">
        <v>117</v>
      </c>
      <c r="F69" s="52">
        <v>2.347616</v>
      </c>
      <c r="G69" s="52">
        <v>2.347616</v>
      </c>
      <c r="H69" s="52">
        <v>2.347616</v>
      </c>
      <c r="I69" s="52">
        <v>0</v>
      </c>
      <c r="J69" s="53">
        <v>0</v>
      </c>
    </row>
    <row r="70" spans="1:10" ht="13.5" customHeight="1">
      <c r="A70" s="51" t="s">
        <v>118</v>
      </c>
      <c r="B70" s="51" t="s">
        <v>119</v>
      </c>
      <c r="C70" s="51" t="s">
        <v>125</v>
      </c>
      <c r="D70" s="51" t="s">
        <v>113</v>
      </c>
      <c r="E70" s="51" t="s">
        <v>132</v>
      </c>
      <c r="F70" s="52">
        <v>2.317726</v>
      </c>
      <c r="G70" s="52">
        <v>2.317726</v>
      </c>
      <c r="H70" s="52">
        <v>2.317726</v>
      </c>
      <c r="I70" s="52">
        <v>0</v>
      </c>
      <c r="J70" s="53">
        <v>0</v>
      </c>
    </row>
    <row r="71" spans="1:10" ht="13.5" customHeight="1">
      <c r="A71" s="51" t="s">
        <v>123</v>
      </c>
      <c r="B71" s="51" t="s">
        <v>112</v>
      </c>
      <c r="C71" s="51" t="s">
        <v>133</v>
      </c>
      <c r="D71" s="51" t="s">
        <v>113</v>
      </c>
      <c r="E71" s="51" t="s">
        <v>134</v>
      </c>
      <c r="F71" s="52">
        <v>36.688175</v>
      </c>
      <c r="G71" s="52">
        <v>36.688175</v>
      </c>
      <c r="H71" s="52">
        <v>31.101271</v>
      </c>
      <c r="I71" s="52">
        <v>5.586904</v>
      </c>
      <c r="J71" s="53">
        <v>0</v>
      </c>
    </row>
    <row r="72" spans="1:10" ht="13.5" customHeight="1">
      <c r="A72" s="51" t="s">
        <v>129</v>
      </c>
      <c r="B72" s="51" t="s">
        <v>125</v>
      </c>
      <c r="C72" s="51" t="s">
        <v>112</v>
      </c>
      <c r="D72" s="51" t="s">
        <v>113</v>
      </c>
      <c r="E72" s="51" t="s">
        <v>130</v>
      </c>
      <c r="F72" s="52">
        <v>3.521424</v>
      </c>
      <c r="G72" s="52">
        <v>3.521424</v>
      </c>
      <c r="H72" s="52">
        <v>3.521424</v>
      </c>
      <c r="I72" s="52">
        <v>0</v>
      </c>
      <c r="J72" s="53">
        <v>0</v>
      </c>
    </row>
    <row r="73" spans="1:10" ht="13.5" customHeight="1">
      <c r="A73" s="51"/>
      <c r="B73" s="51"/>
      <c r="C73" s="51"/>
      <c r="D73" s="51" t="s">
        <v>80</v>
      </c>
      <c r="E73" s="51" t="s">
        <v>81</v>
      </c>
      <c r="F73" s="52">
        <v>87.139417</v>
      </c>
      <c r="G73" s="52">
        <v>87.139417</v>
      </c>
      <c r="H73" s="52">
        <v>77.390193</v>
      </c>
      <c r="I73" s="52">
        <v>9.749224</v>
      </c>
      <c r="J73" s="53">
        <v>0</v>
      </c>
    </row>
    <row r="74" spans="1:10" ht="13.5" customHeight="1">
      <c r="A74" s="51" t="s">
        <v>110</v>
      </c>
      <c r="B74" s="51" t="s">
        <v>111</v>
      </c>
      <c r="C74" s="51" t="s">
        <v>125</v>
      </c>
      <c r="D74" s="51" t="s">
        <v>113</v>
      </c>
      <c r="E74" s="51" t="s">
        <v>131</v>
      </c>
      <c r="F74" s="52">
        <v>2.44582</v>
      </c>
      <c r="G74" s="52">
        <v>2.44582</v>
      </c>
      <c r="H74" s="52">
        <v>2.44582</v>
      </c>
      <c r="I74" s="52">
        <v>0</v>
      </c>
      <c r="J74" s="53">
        <v>0</v>
      </c>
    </row>
    <row r="75" spans="1:10" ht="13.5" customHeight="1">
      <c r="A75" s="51" t="s">
        <v>110</v>
      </c>
      <c r="B75" s="51" t="s">
        <v>111</v>
      </c>
      <c r="C75" s="51" t="s">
        <v>111</v>
      </c>
      <c r="D75" s="51" t="s">
        <v>113</v>
      </c>
      <c r="E75" s="51" t="s">
        <v>115</v>
      </c>
      <c r="F75" s="52">
        <v>7.993792</v>
      </c>
      <c r="G75" s="52">
        <v>7.993792</v>
      </c>
      <c r="H75" s="52">
        <v>7.993792</v>
      </c>
      <c r="I75" s="52">
        <v>0</v>
      </c>
      <c r="J75" s="53">
        <v>0</v>
      </c>
    </row>
    <row r="76" spans="1:10" ht="13.5" customHeight="1">
      <c r="A76" s="51" t="s">
        <v>110</v>
      </c>
      <c r="B76" s="51" t="s">
        <v>111</v>
      </c>
      <c r="C76" s="51" t="s">
        <v>116</v>
      </c>
      <c r="D76" s="51" t="s">
        <v>113</v>
      </c>
      <c r="E76" s="51" t="s">
        <v>117</v>
      </c>
      <c r="F76" s="52">
        <v>3.996896</v>
      </c>
      <c r="G76" s="52">
        <v>3.996896</v>
      </c>
      <c r="H76" s="52">
        <v>3.996896</v>
      </c>
      <c r="I76" s="52">
        <v>0</v>
      </c>
      <c r="J76" s="53">
        <v>0</v>
      </c>
    </row>
    <row r="77" spans="1:10" ht="13.5" customHeight="1">
      <c r="A77" s="51" t="s">
        <v>118</v>
      </c>
      <c r="B77" s="51" t="s">
        <v>119</v>
      </c>
      <c r="C77" s="51" t="s">
        <v>125</v>
      </c>
      <c r="D77" s="51" t="s">
        <v>113</v>
      </c>
      <c r="E77" s="51" t="s">
        <v>132</v>
      </c>
      <c r="F77" s="52">
        <v>3.947374</v>
      </c>
      <c r="G77" s="52">
        <v>3.947374</v>
      </c>
      <c r="H77" s="52">
        <v>3.947374</v>
      </c>
      <c r="I77" s="52">
        <v>0</v>
      </c>
      <c r="J77" s="53">
        <v>0</v>
      </c>
    </row>
    <row r="78" spans="1:10" ht="13.5" customHeight="1">
      <c r="A78" s="51" t="s">
        <v>123</v>
      </c>
      <c r="B78" s="51" t="s">
        <v>112</v>
      </c>
      <c r="C78" s="51" t="s">
        <v>133</v>
      </c>
      <c r="D78" s="51" t="s">
        <v>113</v>
      </c>
      <c r="E78" s="51" t="s">
        <v>134</v>
      </c>
      <c r="F78" s="52">
        <v>62.760191</v>
      </c>
      <c r="G78" s="52">
        <v>62.760191</v>
      </c>
      <c r="H78" s="52">
        <v>53.010967</v>
      </c>
      <c r="I78" s="52">
        <v>9.749224</v>
      </c>
      <c r="J78" s="53">
        <v>0</v>
      </c>
    </row>
    <row r="79" spans="1:10" ht="13.5" customHeight="1">
      <c r="A79" s="51" t="s">
        <v>129</v>
      </c>
      <c r="B79" s="51" t="s">
        <v>125</v>
      </c>
      <c r="C79" s="51" t="s">
        <v>112</v>
      </c>
      <c r="D79" s="51" t="s">
        <v>113</v>
      </c>
      <c r="E79" s="51" t="s">
        <v>130</v>
      </c>
      <c r="F79" s="52">
        <v>5.995344</v>
      </c>
      <c r="G79" s="52">
        <v>5.995344</v>
      </c>
      <c r="H79" s="52">
        <v>5.995344</v>
      </c>
      <c r="I79" s="52">
        <v>0</v>
      </c>
      <c r="J79" s="53">
        <v>0</v>
      </c>
    </row>
    <row r="80" spans="1:10" ht="13.5" customHeight="1">
      <c r="A80" s="51"/>
      <c r="B80" s="51"/>
      <c r="C80" s="51"/>
      <c r="D80" s="51" t="s">
        <v>82</v>
      </c>
      <c r="E80" s="51" t="s">
        <v>83</v>
      </c>
      <c r="F80" s="52">
        <v>244.890328</v>
      </c>
      <c r="G80" s="52">
        <v>244.890328</v>
      </c>
      <c r="H80" s="52">
        <v>218.308488</v>
      </c>
      <c r="I80" s="52">
        <v>26.58184</v>
      </c>
      <c r="J80" s="53">
        <v>0</v>
      </c>
    </row>
    <row r="81" spans="1:10" ht="13.5" customHeight="1">
      <c r="A81" s="51" t="s">
        <v>110</v>
      </c>
      <c r="B81" s="51" t="s">
        <v>111</v>
      </c>
      <c r="C81" s="51" t="s">
        <v>125</v>
      </c>
      <c r="D81" s="51" t="s">
        <v>113</v>
      </c>
      <c r="E81" s="51" t="s">
        <v>131</v>
      </c>
      <c r="F81" s="52">
        <v>6.19884</v>
      </c>
      <c r="G81" s="52">
        <v>6.19884</v>
      </c>
      <c r="H81" s="52">
        <v>6.19884</v>
      </c>
      <c r="I81" s="52">
        <v>0</v>
      </c>
      <c r="J81" s="53">
        <v>0</v>
      </c>
    </row>
    <row r="82" spans="1:10" ht="13.5" customHeight="1">
      <c r="A82" s="51" t="s">
        <v>110</v>
      </c>
      <c r="B82" s="51" t="s">
        <v>111</v>
      </c>
      <c r="C82" s="51" t="s">
        <v>111</v>
      </c>
      <c r="D82" s="51" t="s">
        <v>113</v>
      </c>
      <c r="E82" s="51" t="s">
        <v>115</v>
      </c>
      <c r="F82" s="52">
        <v>22.65472</v>
      </c>
      <c r="G82" s="52">
        <v>22.65472</v>
      </c>
      <c r="H82" s="52">
        <v>22.65472</v>
      </c>
      <c r="I82" s="52">
        <v>0</v>
      </c>
      <c r="J82" s="53">
        <v>0</v>
      </c>
    </row>
    <row r="83" spans="1:10" ht="13.5" customHeight="1">
      <c r="A83" s="51" t="s">
        <v>110</v>
      </c>
      <c r="B83" s="51" t="s">
        <v>111</v>
      </c>
      <c r="C83" s="51" t="s">
        <v>116</v>
      </c>
      <c r="D83" s="51" t="s">
        <v>113</v>
      </c>
      <c r="E83" s="51" t="s">
        <v>117</v>
      </c>
      <c r="F83" s="52">
        <v>11.32736</v>
      </c>
      <c r="G83" s="52">
        <v>11.32736</v>
      </c>
      <c r="H83" s="52">
        <v>11.32736</v>
      </c>
      <c r="I83" s="52">
        <v>0</v>
      </c>
      <c r="J83" s="53">
        <v>0</v>
      </c>
    </row>
    <row r="84" spans="1:10" ht="13.5" customHeight="1">
      <c r="A84" s="51" t="s">
        <v>118</v>
      </c>
      <c r="B84" s="51" t="s">
        <v>119</v>
      </c>
      <c r="C84" s="51" t="s">
        <v>125</v>
      </c>
      <c r="D84" s="51" t="s">
        <v>113</v>
      </c>
      <c r="E84" s="51" t="s">
        <v>132</v>
      </c>
      <c r="F84" s="52">
        <v>11.180976</v>
      </c>
      <c r="G84" s="52">
        <v>11.180976</v>
      </c>
      <c r="H84" s="52">
        <v>11.180976</v>
      </c>
      <c r="I84" s="52">
        <v>0</v>
      </c>
      <c r="J84" s="53">
        <v>0</v>
      </c>
    </row>
    <row r="85" spans="1:10" ht="13.5" customHeight="1">
      <c r="A85" s="51" t="s">
        <v>123</v>
      </c>
      <c r="B85" s="51" t="s">
        <v>112</v>
      </c>
      <c r="C85" s="51" t="s">
        <v>133</v>
      </c>
      <c r="D85" s="51" t="s">
        <v>113</v>
      </c>
      <c r="E85" s="51" t="s">
        <v>134</v>
      </c>
      <c r="F85" s="52">
        <v>176.537392</v>
      </c>
      <c r="G85" s="52">
        <v>176.537392</v>
      </c>
      <c r="H85" s="52">
        <v>149.955552</v>
      </c>
      <c r="I85" s="52">
        <v>26.58184</v>
      </c>
      <c r="J85" s="53">
        <v>0</v>
      </c>
    </row>
    <row r="86" spans="1:10" ht="13.5" customHeight="1">
      <c r="A86" s="51" t="s">
        <v>129</v>
      </c>
      <c r="B86" s="51" t="s">
        <v>125</v>
      </c>
      <c r="C86" s="51" t="s">
        <v>112</v>
      </c>
      <c r="D86" s="51" t="s">
        <v>113</v>
      </c>
      <c r="E86" s="51" t="s">
        <v>130</v>
      </c>
      <c r="F86" s="52">
        <v>16.99104</v>
      </c>
      <c r="G86" s="52">
        <v>16.99104</v>
      </c>
      <c r="H86" s="52">
        <v>16.99104</v>
      </c>
      <c r="I86" s="52">
        <v>0</v>
      </c>
      <c r="J86" s="53">
        <v>0</v>
      </c>
    </row>
    <row r="87" spans="1:10" ht="13.5" customHeight="1">
      <c r="A87" s="51"/>
      <c r="B87" s="51"/>
      <c r="C87" s="51"/>
      <c r="D87" s="51" t="s">
        <v>84</v>
      </c>
      <c r="E87" s="51" t="s">
        <v>85</v>
      </c>
      <c r="F87" s="52">
        <v>91.005255</v>
      </c>
      <c r="G87" s="52">
        <v>91.005255</v>
      </c>
      <c r="H87" s="52">
        <v>80.052219</v>
      </c>
      <c r="I87" s="52">
        <v>10.953036</v>
      </c>
      <c r="J87" s="53">
        <v>0</v>
      </c>
    </row>
    <row r="88" spans="1:10" ht="13.5" customHeight="1">
      <c r="A88" s="51" t="s">
        <v>110</v>
      </c>
      <c r="B88" s="51" t="s">
        <v>111</v>
      </c>
      <c r="C88" s="51" t="s">
        <v>125</v>
      </c>
      <c r="D88" s="51" t="s">
        <v>113</v>
      </c>
      <c r="E88" s="51" t="s">
        <v>131</v>
      </c>
      <c r="F88" s="52">
        <v>4.28282</v>
      </c>
      <c r="G88" s="52">
        <v>4.28282</v>
      </c>
      <c r="H88" s="52">
        <v>4.28282</v>
      </c>
      <c r="I88" s="52">
        <v>0</v>
      </c>
      <c r="J88" s="53">
        <v>0</v>
      </c>
    </row>
    <row r="89" spans="1:10" ht="13.5" customHeight="1">
      <c r="A89" s="51" t="s">
        <v>110</v>
      </c>
      <c r="B89" s="51" t="s">
        <v>111</v>
      </c>
      <c r="C89" s="51" t="s">
        <v>111</v>
      </c>
      <c r="D89" s="51" t="s">
        <v>113</v>
      </c>
      <c r="E89" s="51" t="s">
        <v>115</v>
      </c>
      <c r="F89" s="52">
        <v>7.624288</v>
      </c>
      <c r="G89" s="52">
        <v>7.624288</v>
      </c>
      <c r="H89" s="52">
        <v>7.624288</v>
      </c>
      <c r="I89" s="52">
        <v>0</v>
      </c>
      <c r="J89" s="53">
        <v>0</v>
      </c>
    </row>
    <row r="90" spans="1:10" ht="13.5" customHeight="1">
      <c r="A90" s="51" t="s">
        <v>110</v>
      </c>
      <c r="B90" s="51" t="s">
        <v>111</v>
      </c>
      <c r="C90" s="51" t="s">
        <v>116</v>
      </c>
      <c r="D90" s="51" t="s">
        <v>113</v>
      </c>
      <c r="E90" s="51" t="s">
        <v>117</v>
      </c>
      <c r="F90" s="52">
        <v>3.812144</v>
      </c>
      <c r="G90" s="52">
        <v>3.812144</v>
      </c>
      <c r="H90" s="52">
        <v>3.812144</v>
      </c>
      <c r="I90" s="52">
        <v>0</v>
      </c>
      <c r="J90" s="53">
        <v>0</v>
      </c>
    </row>
    <row r="91" spans="1:10" ht="13.5" customHeight="1">
      <c r="A91" s="51" t="s">
        <v>118</v>
      </c>
      <c r="B91" s="51" t="s">
        <v>119</v>
      </c>
      <c r="C91" s="51" t="s">
        <v>125</v>
      </c>
      <c r="D91" s="51" t="s">
        <v>113</v>
      </c>
      <c r="E91" s="51" t="s">
        <v>132</v>
      </c>
      <c r="F91" s="52">
        <v>3.77444</v>
      </c>
      <c r="G91" s="52">
        <v>3.77444</v>
      </c>
      <c r="H91" s="52">
        <v>3.77444</v>
      </c>
      <c r="I91" s="52">
        <v>0</v>
      </c>
      <c r="J91" s="53">
        <v>0</v>
      </c>
    </row>
    <row r="92" spans="1:10" ht="13.5" customHeight="1">
      <c r="A92" s="51" t="s">
        <v>123</v>
      </c>
      <c r="B92" s="51" t="s">
        <v>112</v>
      </c>
      <c r="C92" s="51" t="s">
        <v>133</v>
      </c>
      <c r="D92" s="51" t="s">
        <v>113</v>
      </c>
      <c r="E92" s="51" t="s">
        <v>134</v>
      </c>
      <c r="F92" s="52">
        <v>65.793347</v>
      </c>
      <c r="G92" s="52">
        <v>65.793347</v>
      </c>
      <c r="H92" s="52">
        <v>54.840311</v>
      </c>
      <c r="I92" s="52">
        <v>10.953036</v>
      </c>
      <c r="J92" s="53">
        <v>0</v>
      </c>
    </row>
    <row r="93" spans="1:10" ht="13.5" customHeight="1">
      <c r="A93" s="51" t="s">
        <v>129</v>
      </c>
      <c r="B93" s="51" t="s">
        <v>125</v>
      </c>
      <c r="C93" s="51" t="s">
        <v>112</v>
      </c>
      <c r="D93" s="51" t="s">
        <v>113</v>
      </c>
      <c r="E93" s="51" t="s">
        <v>130</v>
      </c>
      <c r="F93" s="52">
        <v>5.718216</v>
      </c>
      <c r="G93" s="52">
        <v>5.718216</v>
      </c>
      <c r="H93" s="52">
        <v>5.718216</v>
      </c>
      <c r="I93" s="52">
        <v>0</v>
      </c>
      <c r="J93" s="53">
        <v>0</v>
      </c>
    </row>
    <row r="94" spans="1:10" ht="13.5" customHeight="1">
      <c r="A94" s="51"/>
      <c r="B94" s="51"/>
      <c r="C94" s="51"/>
      <c r="D94" s="51" t="s">
        <v>86</v>
      </c>
      <c r="E94" s="51" t="s">
        <v>87</v>
      </c>
      <c r="F94" s="52">
        <v>310.118505</v>
      </c>
      <c r="G94" s="52">
        <v>310.118505</v>
      </c>
      <c r="H94" s="52">
        <v>274.083497</v>
      </c>
      <c r="I94" s="52">
        <v>36.035008</v>
      </c>
      <c r="J94" s="53">
        <v>0</v>
      </c>
    </row>
    <row r="95" spans="1:10" ht="13.5" customHeight="1">
      <c r="A95" s="51" t="s">
        <v>110</v>
      </c>
      <c r="B95" s="51" t="s">
        <v>111</v>
      </c>
      <c r="C95" s="51" t="s">
        <v>125</v>
      </c>
      <c r="D95" s="51" t="s">
        <v>113</v>
      </c>
      <c r="E95" s="51" t="s">
        <v>131</v>
      </c>
      <c r="F95" s="52">
        <v>2.63272</v>
      </c>
      <c r="G95" s="52">
        <v>2.63272</v>
      </c>
      <c r="H95" s="52">
        <v>2.63272</v>
      </c>
      <c r="I95" s="52">
        <v>0</v>
      </c>
      <c r="J95" s="53">
        <v>0</v>
      </c>
    </row>
    <row r="96" spans="1:10" ht="13.5" customHeight="1">
      <c r="A96" s="51" t="s">
        <v>110</v>
      </c>
      <c r="B96" s="51" t="s">
        <v>111</v>
      </c>
      <c r="C96" s="51" t="s">
        <v>111</v>
      </c>
      <c r="D96" s="51" t="s">
        <v>113</v>
      </c>
      <c r="E96" s="51" t="s">
        <v>115</v>
      </c>
      <c r="F96" s="52">
        <v>28.280064</v>
      </c>
      <c r="G96" s="52">
        <v>28.280064</v>
      </c>
      <c r="H96" s="52">
        <v>28.280064</v>
      </c>
      <c r="I96" s="52">
        <v>0</v>
      </c>
      <c r="J96" s="53">
        <v>0</v>
      </c>
    </row>
    <row r="97" spans="1:10" ht="13.5" customHeight="1">
      <c r="A97" s="51" t="s">
        <v>110</v>
      </c>
      <c r="B97" s="51" t="s">
        <v>111</v>
      </c>
      <c r="C97" s="51" t="s">
        <v>116</v>
      </c>
      <c r="D97" s="51" t="s">
        <v>113</v>
      </c>
      <c r="E97" s="51" t="s">
        <v>117</v>
      </c>
      <c r="F97" s="52">
        <v>14.140032</v>
      </c>
      <c r="G97" s="52">
        <v>14.140032</v>
      </c>
      <c r="H97" s="52">
        <v>14.140032</v>
      </c>
      <c r="I97" s="52">
        <v>0</v>
      </c>
      <c r="J97" s="53">
        <v>0</v>
      </c>
    </row>
    <row r="98" spans="1:10" ht="13.5" customHeight="1">
      <c r="A98" s="51" t="s">
        <v>118</v>
      </c>
      <c r="B98" s="51" t="s">
        <v>119</v>
      </c>
      <c r="C98" s="51" t="s">
        <v>125</v>
      </c>
      <c r="D98" s="51" t="s">
        <v>113</v>
      </c>
      <c r="E98" s="51" t="s">
        <v>132</v>
      </c>
      <c r="F98" s="52">
        <v>13.973731</v>
      </c>
      <c r="G98" s="52">
        <v>13.973731</v>
      </c>
      <c r="H98" s="52">
        <v>13.973731</v>
      </c>
      <c r="I98" s="52">
        <v>0</v>
      </c>
      <c r="J98" s="53">
        <v>0</v>
      </c>
    </row>
    <row r="99" spans="1:10" ht="13.5" customHeight="1">
      <c r="A99" s="51" t="s">
        <v>123</v>
      </c>
      <c r="B99" s="51" t="s">
        <v>112</v>
      </c>
      <c r="C99" s="51" t="s">
        <v>133</v>
      </c>
      <c r="D99" s="51" t="s">
        <v>113</v>
      </c>
      <c r="E99" s="51" t="s">
        <v>134</v>
      </c>
      <c r="F99" s="52">
        <v>229.88191</v>
      </c>
      <c r="G99" s="52">
        <v>229.88191</v>
      </c>
      <c r="H99" s="52">
        <v>193.846902</v>
      </c>
      <c r="I99" s="52">
        <v>36.035008</v>
      </c>
      <c r="J99" s="53">
        <v>0</v>
      </c>
    </row>
    <row r="100" spans="1:10" ht="13.5" customHeight="1">
      <c r="A100" s="51" t="s">
        <v>129</v>
      </c>
      <c r="B100" s="51" t="s">
        <v>125</v>
      </c>
      <c r="C100" s="51" t="s">
        <v>112</v>
      </c>
      <c r="D100" s="51" t="s">
        <v>113</v>
      </c>
      <c r="E100" s="51" t="s">
        <v>130</v>
      </c>
      <c r="F100" s="52">
        <v>21.210048</v>
      </c>
      <c r="G100" s="52">
        <v>21.210048</v>
      </c>
      <c r="H100" s="52">
        <v>21.210048</v>
      </c>
      <c r="I100" s="52">
        <v>0</v>
      </c>
      <c r="J100" s="53">
        <v>0</v>
      </c>
    </row>
    <row r="101" spans="1:10" ht="13.5" customHeight="1">
      <c r="A101" s="51"/>
      <c r="B101" s="51"/>
      <c r="C101" s="51"/>
      <c r="D101" s="51" t="s">
        <v>88</v>
      </c>
      <c r="E101" s="51" t="s">
        <v>89</v>
      </c>
      <c r="F101" s="52">
        <v>162.570109</v>
      </c>
      <c r="G101" s="52">
        <v>162.570109</v>
      </c>
      <c r="H101" s="52">
        <v>145.851725</v>
      </c>
      <c r="I101" s="52">
        <v>16.718384</v>
      </c>
      <c r="J101" s="53">
        <v>0</v>
      </c>
    </row>
    <row r="102" spans="1:10" ht="13.5" customHeight="1">
      <c r="A102" s="51" t="s">
        <v>110</v>
      </c>
      <c r="B102" s="51" t="s">
        <v>111</v>
      </c>
      <c r="C102" s="51" t="s">
        <v>125</v>
      </c>
      <c r="D102" s="51" t="s">
        <v>113</v>
      </c>
      <c r="E102" s="51" t="s">
        <v>131</v>
      </c>
      <c r="F102" s="52">
        <v>14.88</v>
      </c>
      <c r="G102" s="52">
        <v>14.88</v>
      </c>
      <c r="H102" s="52">
        <v>14.88</v>
      </c>
      <c r="I102" s="52">
        <v>0</v>
      </c>
      <c r="J102" s="53">
        <v>0</v>
      </c>
    </row>
    <row r="103" spans="1:10" ht="13.5" customHeight="1">
      <c r="A103" s="51" t="s">
        <v>110</v>
      </c>
      <c r="B103" s="51" t="s">
        <v>111</v>
      </c>
      <c r="C103" s="51" t="s">
        <v>111</v>
      </c>
      <c r="D103" s="51" t="s">
        <v>113</v>
      </c>
      <c r="E103" s="51" t="s">
        <v>115</v>
      </c>
      <c r="F103" s="52">
        <v>13.747072</v>
      </c>
      <c r="G103" s="52">
        <v>13.747072</v>
      </c>
      <c r="H103" s="52">
        <v>13.747072</v>
      </c>
      <c r="I103" s="52">
        <v>0</v>
      </c>
      <c r="J103" s="53">
        <v>0</v>
      </c>
    </row>
    <row r="104" spans="1:10" ht="13.5" customHeight="1">
      <c r="A104" s="51" t="s">
        <v>110</v>
      </c>
      <c r="B104" s="51" t="s">
        <v>111</v>
      </c>
      <c r="C104" s="51" t="s">
        <v>116</v>
      </c>
      <c r="D104" s="51" t="s">
        <v>113</v>
      </c>
      <c r="E104" s="51" t="s">
        <v>117</v>
      </c>
      <c r="F104" s="52">
        <v>6.873536</v>
      </c>
      <c r="G104" s="52">
        <v>6.873536</v>
      </c>
      <c r="H104" s="52">
        <v>6.873536</v>
      </c>
      <c r="I104" s="52">
        <v>0</v>
      </c>
      <c r="J104" s="53">
        <v>0</v>
      </c>
    </row>
    <row r="105" spans="1:10" ht="13.5" customHeight="1">
      <c r="A105" s="51" t="s">
        <v>118</v>
      </c>
      <c r="B105" s="51" t="s">
        <v>119</v>
      </c>
      <c r="C105" s="51" t="s">
        <v>125</v>
      </c>
      <c r="D105" s="51" t="s">
        <v>113</v>
      </c>
      <c r="E105" s="51" t="s">
        <v>132</v>
      </c>
      <c r="F105" s="52">
        <v>6.788098</v>
      </c>
      <c r="G105" s="52">
        <v>6.788098</v>
      </c>
      <c r="H105" s="52">
        <v>6.788098</v>
      </c>
      <c r="I105" s="52">
        <v>0</v>
      </c>
      <c r="J105" s="53">
        <v>0</v>
      </c>
    </row>
    <row r="106" spans="1:10" ht="13.5" customHeight="1">
      <c r="A106" s="51" t="s">
        <v>123</v>
      </c>
      <c r="B106" s="51" t="s">
        <v>112</v>
      </c>
      <c r="C106" s="51" t="s">
        <v>133</v>
      </c>
      <c r="D106" s="51" t="s">
        <v>113</v>
      </c>
      <c r="E106" s="51" t="s">
        <v>134</v>
      </c>
      <c r="F106" s="52">
        <v>109.971099</v>
      </c>
      <c r="G106" s="52">
        <v>109.971099</v>
      </c>
      <c r="H106" s="52">
        <v>93.252715</v>
      </c>
      <c r="I106" s="52">
        <v>16.718384</v>
      </c>
      <c r="J106" s="53">
        <v>0</v>
      </c>
    </row>
    <row r="107" spans="1:10" ht="13.5" customHeight="1">
      <c r="A107" s="51" t="s">
        <v>129</v>
      </c>
      <c r="B107" s="51" t="s">
        <v>125</v>
      </c>
      <c r="C107" s="51" t="s">
        <v>112</v>
      </c>
      <c r="D107" s="51" t="s">
        <v>113</v>
      </c>
      <c r="E107" s="51" t="s">
        <v>130</v>
      </c>
      <c r="F107" s="52">
        <v>10.310304</v>
      </c>
      <c r="G107" s="52">
        <v>10.310304</v>
      </c>
      <c r="H107" s="52">
        <v>10.310304</v>
      </c>
      <c r="I107" s="52">
        <v>0</v>
      </c>
      <c r="J107" s="53">
        <v>0</v>
      </c>
    </row>
    <row r="108" spans="1:10" ht="13.5" customHeight="1">
      <c r="A108" s="51"/>
      <c r="B108" s="51"/>
      <c r="C108" s="51"/>
      <c r="D108" s="51" t="s">
        <v>90</v>
      </c>
      <c r="E108" s="51" t="s">
        <v>91</v>
      </c>
      <c r="F108" s="52">
        <v>101.631193</v>
      </c>
      <c r="G108" s="52">
        <v>101.631193</v>
      </c>
      <c r="H108" s="52">
        <v>90.436745</v>
      </c>
      <c r="I108" s="52">
        <v>11.194448</v>
      </c>
      <c r="J108" s="53">
        <v>0</v>
      </c>
    </row>
    <row r="109" spans="1:10" ht="13.5" customHeight="1">
      <c r="A109" s="51" t="s">
        <v>110</v>
      </c>
      <c r="B109" s="51" t="s">
        <v>111</v>
      </c>
      <c r="C109" s="51" t="s">
        <v>125</v>
      </c>
      <c r="D109" s="51" t="s">
        <v>113</v>
      </c>
      <c r="E109" s="51" t="s">
        <v>131</v>
      </c>
      <c r="F109" s="52">
        <v>0.992</v>
      </c>
      <c r="G109" s="52">
        <v>0.992</v>
      </c>
      <c r="H109" s="52">
        <v>0.992</v>
      </c>
      <c r="I109" s="52">
        <v>0</v>
      </c>
      <c r="J109" s="53">
        <v>0</v>
      </c>
    </row>
    <row r="110" spans="1:10" ht="13.5" customHeight="1">
      <c r="A110" s="51" t="s">
        <v>110</v>
      </c>
      <c r="B110" s="51" t="s">
        <v>111</v>
      </c>
      <c r="C110" s="51" t="s">
        <v>111</v>
      </c>
      <c r="D110" s="51" t="s">
        <v>113</v>
      </c>
      <c r="E110" s="51" t="s">
        <v>115</v>
      </c>
      <c r="F110" s="52">
        <v>9.555584</v>
      </c>
      <c r="G110" s="52">
        <v>9.555584</v>
      </c>
      <c r="H110" s="52">
        <v>9.555584</v>
      </c>
      <c r="I110" s="52">
        <v>0</v>
      </c>
      <c r="J110" s="53">
        <v>0</v>
      </c>
    </row>
    <row r="111" spans="1:10" ht="13.5" customHeight="1">
      <c r="A111" s="51" t="s">
        <v>110</v>
      </c>
      <c r="B111" s="51" t="s">
        <v>111</v>
      </c>
      <c r="C111" s="51" t="s">
        <v>116</v>
      </c>
      <c r="D111" s="51" t="s">
        <v>113</v>
      </c>
      <c r="E111" s="51" t="s">
        <v>117</v>
      </c>
      <c r="F111" s="52">
        <v>4.777792</v>
      </c>
      <c r="G111" s="52">
        <v>4.777792</v>
      </c>
      <c r="H111" s="52">
        <v>4.777792</v>
      </c>
      <c r="I111" s="52">
        <v>0</v>
      </c>
      <c r="J111" s="53">
        <v>0</v>
      </c>
    </row>
    <row r="112" spans="1:10" ht="13.5" customHeight="1">
      <c r="A112" s="51" t="s">
        <v>118</v>
      </c>
      <c r="B112" s="51" t="s">
        <v>119</v>
      </c>
      <c r="C112" s="51" t="s">
        <v>125</v>
      </c>
      <c r="D112" s="51" t="s">
        <v>113</v>
      </c>
      <c r="E112" s="51" t="s">
        <v>132</v>
      </c>
      <c r="F112" s="52">
        <v>4.715947</v>
      </c>
      <c r="G112" s="52">
        <v>4.715947</v>
      </c>
      <c r="H112" s="52">
        <v>4.715947</v>
      </c>
      <c r="I112" s="52">
        <v>0</v>
      </c>
      <c r="J112" s="53">
        <v>0</v>
      </c>
    </row>
    <row r="113" spans="1:10" ht="13.5" customHeight="1">
      <c r="A113" s="51" t="s">
        <v>123</v>
      </c>
      <c r="B113" s="51" t="s">
        <v>112</v>
      </c>
      <c r="C113" s="51" t="s">
        <v>133</v>
      </c>
      <c r="D113" s="51" t="s">
        <v>113</v>
      </c>
      <c r="E113" s="51" t="s">
        <v>134</v>
      </c>
      <c r="F113" s="52">
        <v>74.423182</v>
      </c>
      <c r="G113" s="52">
        <v>74.423182</v>
      </c>
      <c r="H113" s="52">
        <v>63.228734</v>
      </c>
      <c r="I113" s="52">
        <v>11.194448</v>
      </c>
      <c r="J113" s="53">
        <v>0</v>
      </c>
    </row>
    <row r="114" spans="1:10" ht="13.5" customHeight="1">
      <c r="A114" s="51" t="s">
        <v>129</v>
      </c>
      <c r="B114" s="51" t="s">
        <v>125</v>
      </c>
      <c r="C114" s="51" t="s">
        <v>112</v>
      </c>
      <c r="D114" s="51" t="s">
        <v>113</v>
      </c>
      <c r="E114" s="51" t="s">
        <v>130</v>
      </c>
      <c r="F114" s="52">
        <v>7.166688</v>
      </c>
      <c r="G114" s="52">
        <v>7.166688</v>
      </c>
      <c r="H114" s="52">
        <v>7.166688</v>
      </c>
      <c r="I114" s="52">
        <v>0</v>
      </c>
      <c r="J114" s="53">
        <v>0</v>
      </c>
    </row>
    <row r="115" spans="1:10" ht="13.5" customHeight="1">
      <c r="A115" s="51"/>
      <c r="B115" s="51"/>
      <c r="C115" s="51"/>
      <c r="D115" s="51" t="s">
        <v>92</v>
      </c>
      <c r="E115" s="51" t="s">
        <v>93</v>
      </c>
      <c r="F115" s="52">
        <v>64.917483</v>
      </c>
      <c r="G115" s="52">
        <v>64.917483</v>
      </c>
      <c r="H115" s="52">
        <v>57.923851</v>
      </c>
      <c r="I115" s="52">
        <v>6.993632</v>
      </c>
      <c r="J115" s="53">
        <v>0</v>
      </c>
    </row>
    <row r="116" spans="1:10" ht="13.5" customHeight="1">
      <c r="A116" s="51" t="s">
        <v>110</v>
      </c>
      <c r="B116" s="51" t="s">
        <v>111</v>
      </c>
      <c r="C116" s="51" t="s">
        <v>125</v>
      </c>
      <c r="D116" s="51" t="s">
        <v>113</v>
      </c>
      <c r="E116" s="51" t="s">
        <v>131</v>
      </c>
      <c r="F116" s="52">
        <v>2.23762</v>
      </c>
      <c r="G116" s="52">
        <v>2.23762</v>
      </c>
      <c r="H116" s="52">
        <v>2.23762</v>
      </c>
      <c r="I116" s="52">
        <v>0</v>
      </c>
      <c r="J116" s="53">
        <v>0</v>
      </c>
    </row>
    <row r="117" spans="1:10" ht="13.5" customHeight="1">
      <c r="A117" s="51" t="s">
        <v>110</v>
      </c>
      <c r="B117" s="51" t="s">
        <v>111</v>
      </c>
      <c r="C117" s="51" t="s">
        <v>111</v>
      </c>
      <c r="D117" s="51" t="s">
        <v>113</v>
      </c>
      <c r="E117" s="51" t="s">
        <v>115</v>
      </c>
      <c r="F117" s="52">
        <v>5.949056</v>
      </c>
      <c r="G117" s="52">
        <v>5.949056</v>
      </c>
      <c r="H117" s="52">
        <v>5.949056</v>
      </c>
      <c r="I117" s="52">
        <v>0</v>
      </c>
      <c r="J117" s="53">
        <v>0</v>
      </c>
    </row>
    <row r="118" spans="1:10" ht="13.5" customHeight="1">
      <c r="A118" s="51" t="s">
        <v>110</v>
      </c>
      <c r="B118" s="51" t="s">
        <v>111</v>
      </c>
      <c r="C118" s="51" t="s">
        <v>116</v>
      </c>
      <c r="D118" s="51" t="s">
        <v>113</v>
      </c>
      <c r="E118" s="51" t="s">
        <v>117</v>
      </c>
      <c r="F118" s="52">
        <v>2.974528</v>
      </c>
      <c r="G118" s="52">
        <v>2.974528</v>
      </c>
      <c r="H118" s="52">
        <v>2.974528</v>
      </c>
      <c r="I118" s="52">
        <v>0</v>
      </c>
      <c r="J118" s="53">
        <v>0</v>
      </c>
    </row>
    <row r="119" spans="1:10" ht="13.5" customHeight="1">
      <c r="A119" s="51" t="s">
        <v>118</v>
      </c>
      <c r="B119" s="51" t="s">
        <v>119</v>
      </c>
      <c r="C119" s="51" t="s">
        <v>125</v>
      </c>
      <c r="D119" s="51" t="s">
        <v>113</v>
      </c>
      <c r="E119" s="51" t="s">
        <v>132</v>
      </c>
      <c r="F119" s="52">
        <v>2.936165</v>
      </c>
      <c r="G119" s="52">
        <v>2.936165</v>
      </c>
      <c r="H119" s="52">
        <v>2.936165</v>
      </c>
      <c r="I119" s="52">
        <v>0</v>
      </c>
      <c r="J119" s="53">
        <v>0</v>
      </c>
    </row>
    <row r="120" spans="1:10" ht="13.5" customHeight="1">
      <c r="A120" s="51" t="s">
        <v>123</v>
      </c>
      <c r="B120" s="51" t="s">
        <v>112</v>
      </c>
      <c r="C120" s="51" t="s">
        <v>133</v>
      </c>
      <c r="D120" s="51" t="s">
        <v>113</v>
      </c>
      <c r="E120" s="51" t="s">
        <v>134</v>
      </c>
      <c r="F120" s="52">
        <v>46.358322</v>
      </c>
      <c r="G120" s="52">
        <v>46.358322</v>
      </c>
      <c r="H120" s="52">
        <v>39.36469</v>
      </c>
      <c r="I120" s="52">
        <v>6.993632</v>
      </c>
      <c r="J120" s="53">
        <v>0</v>
      </c>
    </row>
    <row r="121" spans="1:10" ht="13.5" customHeight="1">
      <c r="A121" s="51" t="s">
        <v>129</v>
      </c>
      <c r="B121" s="51" t="s">
        <v>125</v>
      </c>
      <c r="C121" s="51" t="s">
        <v>112</v>
      </c>
      <c r="D121" s="51" t="s">
        <v>113</v>
      </c>
      <c r="E121" s="51" t="s">
        <v>130</v>
      </c>
      <c r="F121" s="52">
        <v>4.461792</v>
      </c>
      <c r="G121" s="52">
        <v>4.461792</v>
      </c>
      <c r="H121" s="52">
        <v>4.461792</v>
      </c>
      <c r="I121" s="52">
        <v>0</v>
      </c>
      <c r="J121" s="53">
        <v>0</v>
      </c>
    </row>
    <row r="122" spans="1:10" ht="13.5" customHeight="1">
      <c r="A122" s="51"/>
      <c r="B122" s="51"/>
      <c r="C122" s="51"/>
      <c r="D122" s="51" t="s">
        <v>94</v>
      </c>
      <c r="E122" s="51" t="s">
        <v>95</v>
      </c>
      <c r="F122" s="52">
        <v>281.196827</v>
      </c>
      <c r="G122" s="52">
        <v>281.196827</v>
      </c>
      <c r="H122" s="52">
        <v>265.398531</v>
      </c>
      <c r="I122" s="52">
        <v>15.798296</v>
      </c>
      <c r="J122" s="53">
        <v>0</v>
      </c>
    </row>
    <row r="123" spans="1:10" ht="13.5" customHeight="1">
      <c r="A123" s="51" t="s">
        <v>110</v>
      </c>
      <c r="B123" s="51" t="s">
        <v>111</v>
      </c>
      <c r="C123" s="51" t="s">
        <v>125</v>
      </c>
      <c r="D123" s="51" t="s">
        <v>113</v>
      </c>
      <c r="E123" s="51" t="s">
        <v>131</v>
      </c>
      <c r="F123" s="52">
        <v>166.61996</v>
      </c>
      <c r="G123" s="52">
        <v>166.61996</v>
      </c>
      <c r="H123" s="52">
        <v>166.61996</v>
      </c>
      <c r="I123" s="52">
        <v>0</v>
      </c>
      <c r="J123" s="53">
        <v>0</v>
      </c>
    </row>
    <row r="124" spans="1:10" ht="13.5" customHeight="1">
      <c r="A124" s="51" t="s">
        <v>110</v>
      </c>
      <c r="B124" s="51" t="s">
        <v>111</v>
      </c>
      <c r="C124" s="51" t="s">
        <v>111</v>
      </c>
      <c r="D124" s="51" t="s">
        <v>113</v>
      </c>
      <c r="E124" s="51" t="s">
        <v>115</v>
      </c>
      <c r="F124" s="52">
        <v>10.386368</v>
      </c>
      <c r="G124" s="52">
        <v>10.386368</v>
      </c>
      <c r="H124" s="52">
        <v>10.386368</v>
      </c>
      <c r="I124" s="52">
        <v>0</v>
      </c>
      <c r="J124" s="53">
        <v>0</v>
      </c>
    </row>
    <row r="125" spans="1:10" ht="13.5" customHeight="1">
      <c r="A125" s="51" t="s">
        <v>110</v>
      </c>
      <c r="B125" s="51" t="s">
        <v>111</v>
      </c>
      <c r="C125" s="51" t="s">
        <v>116</v>
      </c>
      <c r="D125" s="51" t="s">
        <v>113</v>
      </c>
      <c r="E125" s="51" t="s">
        <v>117</v>
      </c>
      <c r="F125" s="52">
        <v>5.193184</v>
      </c>
      <c r="G125" s="52">
        <v>5.193184</v>
      </c>
      <c r="H125" s="52">
        <v>5.193184</v>
      </c>
      <c r="I125" s="52">
        <v>0</v>
      </c>
      <c r="J125" s="53">
        <v>0</v>
      </c>
    </row>
    <row r="126" spans="1:10" ht="13.5" customHeight="1">
      <c r="A126" s="51" t="s">
        <v>118</v>
      </c>
      <c r="B126" s="51" t="s">
        <v>119</v>
      </c>
      <c r="C126" s="51" t="s">
        <v>125</v>
      </c>
      <c r="D126" s="51" t="s">
        <v>113</v>
      </c>
      <c r="E126" s="51" t="s">
        <v>132</v>
      </c>
      <c r="F126" s="52">
        <v>5.120954</v>
      </c>
      <c r="G126" s="52">
        <v>5.120954</v>
      </c>
      <c r="H126" s="52">
        <v>5.120954</v>
      </c>
      <c r="I126" s="52">
        <v>0</v>
      </c>
      <c r="J126" s="53">
        <v>0</v>
      </c>
    </row>
    <row r="127" spans="1:10" ht="13.5" customHeight="1">
      <c r="A127" s="51" t="s">
        <v>135</v>
      </c>
      <c r="B127" s="51" t="s">
        <v>125</v>
      </c>
      <c r="C127" s="51" t="s">
        <v>136</v>
      </c>
      <c r="D127" s="51" t="s">
        <v>113</v>
      </c>
      <c r="E127" s="51" t="s">
        <v>137</v>
      </c>
      <c r="F127" s="52">
        <v>86.086585</v>
      </c>
      <c r="G127" s="52">
        <v>86.086585</v>
      </c>
      <c r="H127" s="52">
        <v>70.288289</v>
      </c>
      <c r="I127" s="52">
        <v>15.798296</v>
      </c>
      <c r="J127" s="53">
        <v>0</v>
      </c>
    </row>
    <row r="128" spans="1:10" ht="13.5" customHeight="1">
      <c r="A128" s="51" t="s">
        <v>129</v>
      </c>
      <c r="B128" s="51" t="s">
        <v>125</v>
      </c>
      <c r="C128" s="51" t="s">
        <v>112</v>
      </c>
      <c r="D128" s="51" t="s">
        <v>113</v>
      </c>
      <c r="E128" s="51" t="s">
        <v>130</v>
      </c>
      <c r="F128" s="52">
        <v>7.789776</v>
      </c>
      <c r="G128" s="52">
        <v>7.789776</v>
      </c>
      <c r="H128" s="52">
        <v>7.789776</v>
      </c>
      <c r="I128" s="52">
        <v>0</v>
      </c>
      <c r="J128" s="53">
        <v>0</v>
      </c>
    </row>
  </sheetData>
  <sheetProtection/>
  <mergeCells count="11">
    <mergeCell ref="J5:J6"/>
    <mergeCell ref="A2:J2"/>
    <mergeCell ref="A4:C4"/>
    <mergeCell ref="F4:J4"/>
    <mergeCell ref="G5:I5"/>
    <mergeCell ref="A5:A6"/>
    <mergeCell ref="B5:B6"/>
    <mergeCell ref="C5:C6"/>
    <mergeCell ref="D4:D6"/>
    <mergeCell ref="E4:E6"/>
    <mergeCell ref="F5:F6"/>
  </mergeCells>
  <printOptions/>
  <pageMargins left="0.5905511811023623" right="0.5905511811023623" top="0.5905511811023623" bottom="0.5905511811023623" header="0.1968503937007874" footer="0.1968503937007874"/>
  <pageSetup fitToHeight="0" fitToWidth="1" horizontalDpi="300" verticalDpi="300" orientation="landscape" paperSize="9" scale="69" r:id="rId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41"/>
  <sheetViews>
    <sheetView showGridLines="0" showZeros="0" workbookViewId="0" topLeftCell="A1">
      <selection activeCell="E28" sqref="E28"/>
    </sheetView>
  </sheetViews>
  <sheetFormatPr defaultColWidth="9.16015625" defaultRowHeight="12.75" customHeight="1"/>
  <cols>
    <col min="1" max="1" width="12" style="13" customWidth="1"/>
    <col min="2" max="2" width="13.5" style="13" customWidth="1"/>
    <col min="3" max="3" width="37" style="13" customWidth="1"/>
    <col min="4" max="4" width="31.33203125" style="13" customWidth="1"/>
    <col min="5" max="5" width="31.66015625" style="13" customWidth="1"/>
    <col min="6" max="6" width="33.16015625" style="13" customWidth="1"/>
    <col min="7" max="7" width="9.16015625" style="13" customWidth="1"/>
  </cols>
  <sheetData>
    <row r="1" spans="1:7" s="13" customFormat="1" ht="15" customHeight="1">
      <c r="A1" s="29"/>
      <c r="B1" s="29"/>
      <c r="C1" s="29"/>
      <c r="D1" s="29"/>
      <c r="E1" s="29"/>
      <c r="F1" s="11" t="s">
        <v>168</v>
      </c>
      <c r="G1" s="15"/>
    </row>
    <row r="2" spans="1:7" s="13" customFormat="1" ht="25.5" customHeight="1">
      <c r="A2" s="78" t="s">
        <v>169</v>
      </c>
      <c r="B2" s="78"/>
      <c r="C2" s="78"/>
      <c r="D2" s="78"/>
      <c r="E2" s="78"/>
      <c r="F2" s="78"/>
      <c r="G2" s="15"/>
    </row>
    <row r="3" spans="1:7" s="13" customFormat="1" ht="15" customHeight="1">
      <c r="A3" s="30"/>
      <c r="B3" s="30"/>
      <c r="C3" s="30"/>
      <c r="D3" s="30"/>
      <c r="E3" s="16"/>
      <c r="F3" s="16" t="s">
        <v>55</v>
      </c>
      <c r="G3" s="15"/>
    </row>
    <row r="4" spans="1:7" s="13" customFormat="1" ht="16.5" customHeight="1">
      <c r="A4" s="82" t="s">
        <v>170</v>
      </c>
      <c r="B4" s="82"/>
      <c r="C4" s="84"/>
      <c r="D4" s="82" t="s">
        <v>171</v>
      </c>
      <c r="E4" s="82"/>
      <c r="F4" s="82"/>
      <c r="G4" s="15"/>
    </row>
    <row r="5" spans="1:7" s="13" customFormat="1" ht="16.5" customHeight="1">
      <c r="A5" s="32" t="s">
        <v>103</v>
      </c>
      <c r="B5" s="32" t="s">
        <v>104</v>
      </c>
      <c r="C5" s="32" t="s">
        <v>172</v>
      </c>
      <c r="D5" s="32" t="s">
        <v>58</v>
      </c>
      <c r="E5" s="32" t="s">
        <v>156</v>
      </c>
      <c r="F5" s="32" t="s">
        <v>157</v>
      </c>
      <c r="G5" s="15"/>
    </row>
    <row r="6" spans="1:7" s="13" customFormat="1" ht="16.5" customHeight="1">
      <c r="A6" s="50" t="s">
        <v>67</v>
      </c>
      <c r="B6" s="50" t="s">
        <v>67</v>
      </c>
      <c r="C6" s="50" t="s">
        <v>67</v>
      </c>
      <c r="D6" s="50">
        <v>1</v>
      </c>
      <c r="E6" s="50">
        <v>2</v>
      </c>
      <c r="F6" s="50">
        <v>3</v>
      </c>
      <c r="G6" s="15"/>
    </row>
    <row r="7" spans="1:7" s="13" customFormat="1" ht="16.5" customHeight="1">
      <c r="A7" s="51"/>
      <c r="B7" s="51"/>
      <c r="C7" s="51" t="s">
        <v>58</v>
      </c>
      <c r="D7" s="52">
        <v>2461.728684</v>
      </c>
      <c r="E7" s="52">
        <v>2211.67823</v>
      </c>
      <c r="F7" s="53">
        <v>250.050454</v>
      </c>
      <c r="G7" s="15"/>
    </row>
    <row r="8" spans="1:7" ht="16.5" customHeight="1">
      <c r="A8" s="51" t="s">
        <v>173</v>
      </c>
      <c r="B8" s="51"/>
      <c r="C8" s="51" t="s">
        <v>174</v>
      </c>
      <c r="D8" s="52">
        <v>1945.737579</v>
      </c>
      <c r="E8" s="52">
        <v>1945.737579</v>
      </c>
      <c r="F8" s="53">
        <v>0</v>
      </c>
      <c r="G8" s="15"/>
    </row>
    <row r="9" spans="1:6" ht="16.5" customHeight="1">
      <c r="A9" s="51" t="s">
        <v>175</v>
      </c>
      <c r="B9" s="51" t="s">
        <v>112</v>
      </c>
      <c r="C9" s="51" t="s">
        <v>176</v>
      </c>
      <c r="D9" s="52">
        <v>577.3316</v>
      </c>
      <c r="E9" s="52">
        <v>577.3316</v>
      </c>
      <c r="F9" s="53">
        <v>0</v>
      </c>
    </row>
    <row r="10" spans="1:6" ht="16.5" customHeight="1">
      <c r="A10" s="51" t="s">
        <v>175</v>
      </c>
      <c r="B10" s="51" t="s">
        <v>125</v>
      </c>
      <c r="C10" s="51" t="s">
        <v>177</v>
      </c>
      <c r="D10" s="52">
        <v>149.0964</v>
      </c>
      <c r="E10" s="52">
        <v>149.0964</v>
      </c>
      <c r="F10" s="53">
        <v>0</v>
      </c>
    </row>
    <row r="11" spans="1:6" ht="16.5" customHeight="1">
      <c r="A11" s="51" t="s">
        <v>175</v>
      </c>
      <c r="B11" s="51" t="s">
        <v>121</v>
      </c>
      <c r="C11" s="51" t="s">
        <v>178</v>
      </c>
      <c r="D11" s="52">
        <v>115.5563</v>
      </c>
      <c r="E11" s="52">
        <v>115.5563</v>
      </c>
      <c r="F11" s="53">
        <v>0</v>
      </c>
    </row>
    <row r="12" spans="1:6" ht="16.5" customHeight="1">
      <c r="A12" s="51" t="s">
        <v>175</v>
      </c>
      <c r="B12" s="51" t="s">
        <v>179</v>
      </c>
      <c r="C12" s="51" t="s">
        <v>180</v>
      </c>
      <c r="D12" s="52">
        <v>306.9084</v>
      </c>
      <c r="E12" s="52">
        <v>306.9084</v>
      </c>
      <c r="F12" s="53">
        <v>0</v>
      </c>
    </row>
    <row r="13" spans="1:6" ht="16.5" customHeight="1">
      <c r="A13" s="51" t="s">
        <v>175</v>
      </c>
      <c r="B13" s="51" t="s">
        <v>181</v>
      </c>
      <c r="C13" s="51" t="s">
        <v>182</v>
      </c>
      <c r="D13" s="52">
        <v>177.347632</v>
      </c>
      <c r="E13" s="52">
        <v>177.347632</v>
      </c>
      <c r="F13" s="53">
        <v>0</v>
      </c>
    </row>
    <row r="14" spans="1:6" ht="16.5" customHeight="1">
      <c r="A14" s="51" t="s">
        <v>175</v>
      </c>
      <c r="B14" s="51" t="s">
        <v>183</v>
      </c>
      <c r="C14" s="51" t="s">
        <v>184</v>
      </c>
      <c r="D14" s="52">
        <v>88.673816</v>
      </c>
      <c r="E14" s="52">
        <v>88.673816</v>
      </c>
      <c r="F14" s="53">
        <v>0</v>
      </c>
    </row>
    <row r="15" spans="1:6" ht="16.5" customHeight="1">
      <c r="A15" s="51" t="s">
        <v>175</v>
      </c>
      <c r="B15" s="51" t="s">
        <v>185</v>
      </c>
      <c r="C15" s="51" t="s">
        <v>186</v>
      </c>
      <c r="D15" s="52">
        <v>86.456971</v>
      </c>
      <c r="E15" s="52">
        <v>86.456971</v>
      </c>
      <c r="F15" s="53">
        <v>0</v>
      </c>
    </row>
    <row r="16" spans="1:6" ht="16.5" customHeight="1">
      <c r="A16" s="51" t="s">
        <v>175</v>
      </c>
      <c r="B16" s="51" t="s">
        <v>119</v>
      </c>
      <c r="C16" s="51" t="s">
        <v>187</v>
      </c>
      <c r="D16" s="52">
        <v>23.88526</v>
      </c>
      <c r="E16" s="52">
        <v>23.88526</v>
      </c>
      <c r="F16" s="53">
        <v>0</v>
      </c>
    </row>
    <row r="17" spans="1:6" ht="16.5" customHeight="1">
      <c r="A17" s="51" t="s">
        <v>175</v>
      </c>
      <c r="B17" s="51" t="s">
        <v>188</v>
      </c>
      <c r="C17" s="51" t="s">
        <v>189</v>
      </c>
      <c r="D17" s="52">
        <v>6.177509</v>
      </c>
      <c r="E17" s="52">
        <v>6.177509</v>
      </c>
      <c r="F17" s="53">
        <v>0</v>
      </c>
    </row>
    <row r="18" spans="1:6" ht="16.5" customHeight="1">
      <c r="A18" s="51" t="s">
        <v>175</v>
      </c>
      <c r="B18" s="51" t="s">
        <v>190</v>
      </c>
      <c r="C18" s="51" t="s">
        <v>191</v>
      </c>
      <c r="D18" s="52">
        <v>133.010724</v>
      </c>
      <c r="E18" s="52">
        <v>133.010724</v>
      </c>
      <c r="F18" s="53">
        <v>0</v>
      </c>
    </row>
    <row r="19" spans="1:6" ht="16.5" customHeight="1">
      <c r="A19" s="51" t="s">
        <v>175</v>
      </c>
      <c r="B19" s="51" t="s">
        <v>127</v>
      </c>
      <c r="C19" s="51" t="s">
        <v>192</v>
      </c>
      <c r="D19" s="52">
        <v>281.292967</v>
      </c>
      <c r="E19" s="52">
        <v>281.292967</v>
      </c>
      <c r="F19" s="53">
        <v>0</v>
      </c>
    </row>
    <row r="20" spans="1:6" ht="16.5" customHeight="1">
      <c r="A20" s="51" t="s">
        <v>193</v>
      </c>
      <c r="B20" s="51"/>
      <c r="C20" s="51" t="s">
        <v>194</v>
      </c>
      <c r="D20" s="52">
        <v>250.050454</v>
      </c>
      <c r="E20" s="52">
        <v>0</v>
      </c>
      <c r="F20" s="53">
        <v>250.050454</v>
      </c>
    </row>
    <row r="21" spans="1:6" ht="16.5" customHeight="1">
      <c r="A21" s="51" t="s">
        <v>195</v>
      </c>
      <c r="B21" s="51" t="s">
        <v>112</v>
      </c>
      <c r="C21" s="51" t="s">
        <v>196</v>
      </c>
      <c r="D21" s="52">
        <v>14.2</v>
      </c>
      <c r="E21" s="52">
        <v>0</v>
      </c>
      <c r="F21" s="53">
        <v>14.2</v>
      </c>
    </row>
    <row r="22" spans="1:6" ht="16.5" customHeight="1">
      <c r="A22" s="51" t="s">
        <v>195</v>
      </c>
      <c r="B22" s="51" t="s">
        <v>125</v>
      </c>
      <c r="C22" s="51" t="s">
        <v>197</v>
      </c>
      <c r="D22" s="52">
        <v>1.42</v>
      </c>
      <c r="E22" s="52">
        <v>0</v>
      </c>
      <c r="F22" s="53">
        <v>1.42</v>
      </c>
    </row>
    <row r="23" spans="1:6" ht="16.5" customHeight="1">
      <c r="A23" s="51" t="s">
        <v>195</v>
      </c>
      <c r="B23" s="51" t="s">
        <v>111</v>
      </c>
      <c r="C23" s="51" t="s">
        <v>198</v>
      </c>
      <c r="D23" s="52">
        <v>1.42</v>
      </c>
      <c r="E23" s="52">
        <v>0</v>
      </c>
      <c r="F23" s="53">
        <v>1.42</v>
      </c>
    </row>
    <row r="24" spans="1:6" ht="16.5" customHeight="1">
      <c r="A24" s="51" t="s">
        <v>195</v>
      </c>
      <c r="B24" s="51" t="s">
        <v>116</v>
      </c>
      <c r="C24" s="51" t="s">
        <v>199</v>
      </c>
      <c r="D24" s="52">
        <v>2.84</v>
      </c>
      <c r="E24" s="52">
        <v>0</v>
      </c>
      <c r="F24" s="53">
        <v>2.84</v>
      </c>
    </row>
    <row r="25" spans="1:6" ht="16.5" customHeight="1">
      <c r="A25" s="51" t="s">
        <v>195</v>
      </c>
      <c r="B25" s="51" t="s">
        <v>179</v>
      </c>
      <c r="C25" s="51" t="s">
        <v>200</v>
      </c>
      <c r="D25" s="52">
        <v>8.492</v>
      </c>
      <c r="E25" s="52">
        <v>0</v>
      </c>
      <c r="F25" s="53">
        <v>8.492</v>
      </c>
    </row>
    <row r="26" spans="1:6" ht="16.5" customHeight="1">
      <c r="A26" s="51" t="s">
        <v>195</v>
      </c>
      <c r="B26" s="51" t="s">
        <v>183</v>
      </c>
      <c r="C26" s="51" t="s">
        <v>201</v>
      </c>
      <c r="D26" s="52">
        <v>2.13</v>
      </c>
      <c r="E26" s="52">
        <v>0</v>
      </c>
      <c r="F26" s="53">
        <v>2.13</v>
      </c>
    </row>
    <row r="27" spans="1:6" ht="16.5" customHeight="1">
      <c r="A27" s="51" t="s">
        <v>195</v>
      </c>
      <c r="B27" s="51" t="s">
        <v>119</v>
      </c>
      <c r="C27" s="51" t="s">
        <v>202</v>
      </c>
      <c r="D27" s="52">
        <v>56.8</v>
      </c>
      <c r="E27" s="52">
        <v>0</v>
      </c>
      <c r="F27" s="53">
        <v>56.8</v>
      </c>
    </row>
    <row r="28" spans="1:6" ht="16.5" customHeight="1">
      <c r="A28" s="51" t="s">
        <v>195</v>
      </c>
      <c r="B28" s="51" t="s">
        <v>190</v>
      </c>
      <c r="C28" s="51" t="s">
        <v>203</v>
      </c>
      <c r="D28" s="52">
        <v>1.42</v>
      </c>
      <c r="E28" s="52">
        <v>0</v>
      </c>
      <c r="F28" s="53">
        <v>1.42</v>
      </c>
    </row>
    <row r="29" spans="1:6" ht="16.5" customHeight="1">
      <c r="A29" s="51" t="s">
        <v>195</v>
      </c>
      <c r="B29" s="51" t="s">
        <v>204</v>
      </c>
      <c r="C29" s="51" t="s">
        <v>205</v>
      </c>
      <c r="D29" s="52">
        <v>1.42</v>
      </c>
      <c r="E29" s="52">
        <v>0</v>
      </c>
      <c r="F29" s="53">
        <v>1.42</v>
      </c>
    </row>
    <row r="30" spans="1:6" ht="16.5" customHeight="1">
      <c r="A30" s="51" t="s">
        <v>195</v>
      </c>
      <c r="B30" s="51" t="s">
        <v>206</v>
      </c>
      <c r="C30" s="51" t="s">
        <v>207</v>
      </c>
      <c r="D30" s="52">
        <v>2.84</v>
      </c>
      <c r="E30" s="52">
        <v>0</v>
      </c>
      <c r="F30" s="53">
        <v>2.84</v>
      </c>
    </row>
    <row r="31" spans="1:6" ht="16.5" customHeight="1">
      <c r="A31" s="51" t="s">
        <v>195</v>
      </c>
      <c r="B31" s="51" t="s">
        <v>208</v>
      </c>
      <c r="C31" s="51" t="s">
        <v>209</v>
      </c>
      <c r="D31" s="52">
        <v>4.97</v>
      </c>
      <c r="E31" s="52">
        <v>0</v>
      </c>
      <c r="F31" s="53">
        <v>4.97</v>
      </c>
    </row>
    <row r="32" spans="1:6" ht="16.5" customHeight="1">
      <c r="A32" s="51" t="s">
        <v>195</v>
      </c>
      <c r="B32" s="51" t="s">
        <v>210</v>
      </c>
      <c r="C32" s="51" t="s">
        <v>211</v>
      </c>
      <c r="D32" s="52">
        <v>22.168454</v>
      </c>
      <c r="E32" s="52">
        <v>0</v>
      </c>
      <c r="F32" s="53">
        <v>22.168454</v>
      </c>
    </row>
    <row r="33" spans="1:6" ht="16.5" customHeight="1">
      <c r="A33" s="51" t="s">
        <v>195</v>
      </c>
      <c r="B33" s="51" t="s">
        <v>212</v>
      </c>
      <c r="C33" s="51" t="s">
        <v>213</v>
      </c>
      <c r="D33" s="52">
        <v>7.1</v>
      </c>
      <c r="E33" s="52">
        <v>0</v>
      </c>
      <c r="F33" s="53">
        <v>7.1</v>
      </c>
    </row>
    <row r="34" spans="1:6" ht="16.5" customHeight="1">
      <c r="A34" s="51" t="s">
        <v>195</v>
      </c>
      <c r="B34" s="51" t="s">
        <v>214</v>
      </c>
      <c r="C34" s="51" t="s">
        <v>215</v>
      </c>
      <c r="D34" s="52">
        <v>9</v>
      </c>
      <c r="E34" s="52">
        <v>0</v>
      </c>
      <c r="F34" s="53">
        <v>9</v>
      </c>
    </row>
    <row r="35" spans="1:6" ht="16.5" customHeight="1">
      <c r="A35" s="51" t="s">
        <v>195</v>
      </c>
      <c r="B35" s="51" t="s">
        <v>216</v>
      </c>
      <c r="C35" s="51" t="s">
        <v>217</v>
      </c>
      <c r="D35" s="52">
        <v>37.08</v>
      </c>
      <c r="E35" s="52">
        <v>0</v>
      </c>
      <c r="F35" s="53">
        <v>37.08</v>
      </c>
    </row>
    <row r="36" spans="1:6" ht="16.5" customHeight="1">
      <c r="A36" s="51" t="s">
        <v>195</v>
      </c>
      <c r="B36" s="51" t="s">
        <v>127</v>
      </c>
      <c r="C36" s="51" t="s">
        <v>218</v>
      </c>
      <c r="D36" s="52">
        <v>76.75</v>
      </c>
      <c r="E36" s="52">
        <v>0</v>
      </c>
      <c r="F36" s="53">
        <v>76.75</v>
      </c>
    </row>
    <row r="37" spans="1:6" ht="16.5" customHeight="1">
      <c r="A37" s="51" t="s">
        <v>219</v>
      </c>
      <c r="B37" s="51"/>
      <c r="C37" s="51" t="s">
        <v>220</v>
      </c>
      <c r="D37" s="52">
        <v>265.940651</v>
      </c>
      <c r="E37" s="52">
        <v>265.940651</v>
      </c>
      <c r="F37" s="53">
        <v>0</v>
      </c>
    </row>
    <row r="38" spans="1:6" ht="16.5" customHeight="1">
      <c r="A38" s="51" t="s">
        <v>221</v>
      </c>
      <c r="B38" s="51" t="s">
        <v>125</v>
      </c>
      <c r="C38" s="51" t="s">
        <v>222</v>
      </c>
      <c r="D38" s="52">
        <v>196.59618</v>
      </c>
      <c r="E38" s="52">
        <v>196.59618</v>
      </c>
      <c r="F38" s="53">
        <v>0</v>
      </c>
    </row>
    <row r="39" spans="1:6" ht="16.5" customHeight="1">
      <c r="A39" s="51" t="s">
        <v>221</v>
      </c>
      <c r="B39" s="51" t="s">
        <v>111</v>
      </c>
      <c r="C39" s="51" t="s">
        <v>223</v>
      </c>
      <c r="D39" s="52">
        <v>4.284</v>
      </c>
      <c r="E39" s="52">
        <v>4.284</v>
      </c>
      <c r="F39" s="53">
        <v>0</v>
      </c>
    </row>
    <row r="40" spans="1:6" ht="16.5" customHeight="1">
      <c r="A40" s="51" t="s">
        <v>221</v>
      </c>
      <c r="B40" s="51" t="s">
        <v>179</v>
      </c>
      <c r="C40" s="51" t="s">
        <v>224</v>
      </c>
      <c r="D40" s="52">
        <v>16.894471</v>
      </c>
      <c r="E40" s="52">
        <v>16.894471</v>
      </c>
      <c r="F40" s="53">
        <v>0</v>
      </c>
    </row>
    <row r="41" spans="1:6" ht="16.5" customHeight="1">
      <c r="A41" s="51" t="s">
        <v>221</v>
      </c>
      <c r="B41" s="51" t="s">
        <v>127</v>
      </c>
      <c r="C41" s="51" t="s">
        <v>225</v>
      </c>
      <c r="D41" s="52">
        <v>48.166</v>
      </c>
      <c r="E41" s="52">
        <v>48.166</v>
      </c>
      <c r="F41" s="53">
        <v>0</v>
      </c>
    </row>
  </sheetData>
  <sheetProtection/>
  <mergeCells count="3">
    <mergeCell ref="A2:F2"/>
    <mergeCell ref="A4:C4"/>
    <mergeCell ref="D4:F4"/>
  </mergeCells>
  <printOptions/>
  <pageMargins left="0.5905511811023622" right="0.5905511811023622" top="0.5905511811023622" bottom="0.5905511811023622" header="1.5" footer="1.5"/>
  <pageSetup fitToHeight="1" fitToWidth="1" horizontalDpi="300" verticalDpi="3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T14"/>
  <sheetViews>
    <sheetView showGridLines="0" showZeros="0" workbookViewId="0" topLeftCell="A1">
      <selection activeCell="E10" sqref="E10"/>
    </sheetView>
  </sheetViews>
  <sheetFormatPr defaultColWidth="9.16015625" defaultRowHeight="12.75" customHeight="1"/>
  <cols>
    <col min="1" max="1" width="41" style="13" customWidth="1"/>
    <col min="2" max="9" width="19.83203125" style="13" customWidth="1"/>
    <col min="10" max="14" width="15.66015625" style="13" customWidth="1"/>
    <col min="15" max="20" width="9.16015625" style="13" customWidth="1"/>
  </cols>
  <sheetData>
    <row r="1" ht="12.75" customHeight="1">
      <c r="I1" s="11" t="s">
        <v>226</v>
      </c>
    </row>
    <row r="2" spans="1:20" ht="32.25" customHeight="1">
      <c r="A2" s="87" t="s">
        <v>227</v>
      </c>
      <c r="B2" s="87"/>
      <c r="C2" s="87"/>
      <c r="D2" s="87"/>
      <c r="E2" s="87"/>
      <c r="F2" s="87"/>
      <c r="G2" s="87"/>
      <c r="H2" s="87"/>
      <c r="I2" s="87"/>
      <c r="J2" s="15"/>
      <c r="K2"/>
      <c r="L2"/>
      <c r="M2"/>
      <c r="N2"/>
      <c r="O2"/>
      <c r="P2"/>
      <c r="Q2"/>
      <c r="R2"/>
      <c r="S2"/>
      <c r="T2"/>
    </row>
    <row r="3" spans="1:20" ht="12.75" customHeight="1">
      <c r="A3" s="15"/>
      <c r="B3" s="15"/>
      <c r="C3" s="15"/>
      <c r="D3" s="15"/>
      <c r="E3" s="15"/>
      <c r="F3" s="15"/>
      <c r="G3" s="15"/>
      <c r="H3" s="15"/>
      <c r="I3" s="11" t="s">
        <v>55</v>
      </c>
      <c r="J3" s="15"/>
      <c r="K3"/>
      <c r="L3"/>
      <c r="M3"/>
      <c r="N3"/>
      <c r="O3"/>
      <c r="P3"/>
      <c r="Q3"/>
      <c r="R3"/>
      <c r="S3"/>
      <c r="T3"/>
    </row>
    <row r="4" spans="1:12" ht="27.75" customHeight="1">
      <c r="A4" s="91"/>
      <c r="B4" s="88" t="s">
        <v>228</v>
      </c>
      <c r="C4" s="89"/>
      <c r="D4" s="89"/>
      <c r="E4" s="90"/>
      <c r="F4" s="89" t="s">
        <v>229</v>
      </c>
      <c r="G4" s="89"/>
      <c r="H4" s="89"/>
      <c r="I4" s="89"/>
      <c r="J4" s="15"/>
      <c r="K4" s="28"/>
      <c r="L4" s="28"/>
    </row>
    <row r="5" spans="1:12" ht="27.75" customHeight="1">
      <c r="A5" s="91"/>
      <c r="B5" s="33" t="s">
        <v>230</v>
      </c>
      <c r="C5" s="34" t="s">
        <v>231</v>
      </c>
      <c r="D5" s="35" t="s">
        <v>232</v>
      </c>
      <c r="E5" s="35" t="s">
        <v>233</v>
      </c>
      <c r="F5" s="34" t="s">
        <v>230</v>
      </c>
      <c r="G5" s="34" t="s">
        <v>231</v>
      </c>
      <c r="H5" s="35" t="s">
        <v>232</v>
      </c>
      <c r="I5" s="35" t="s">
        <v>233</v>
      </c>
      <c r="J5" s="15"/>
      <c r="L5" s="28"/>
    </row>
    <row r="6" spans="1:12" ht="27.75" customHeight="1">
      <c r="A6" s="36" t="s">
        <v>234</v>
      </c>
      <c r="B6" s="37">
        <v>0</v>
      </c>
      <c r="C6" s="38">
        <v>0</v>
      </c>
      <c r="D6" s="39">
        <f aca="true" t="shared" si="0" ref="D6:D13">C6-B6</f>
        <v>0</v>
      </c>
      <c r="E6" s="40">
        <f aca="true" t="shared" si="1" ref="E6:E13">IF(B6=0,"",(C6-B6)/B6*100%)</f>
      </c>
      <c r="F6" s="37">
        <v>0</v>
      </c>
      <c r="G6" s="37">
        <v>0</v>
      </c>
      <c r="H6" s="41">
        <f aca="true" t="shared" si="2" ref="H6:H13">G6-F6</f>
        <v>0</v>
      </c>
      <c r="I6" s="46">
        <f aca="true" t="shared" si="3" ref="I6:I13">IF(F6=0,"",(G6-F6)/F6*100%)</f>
      </c>
      <c r="K6" s="28"/>
      <c r="L6" s="28"/>
    </row>
    <row r="7" spans="1:9" ht="27.75" customHeight="1">
      <c r="A7" s="42" t="s">
        <v>235</v>
      </c>
      <c r="B7" s="43">
        <v>4.445</v>
      </c>
      <c r="C7" s="44">
        <v>4.97</v>
      </c>
      <c r="D7" s="39">
        <f t="shared" si="0"/>
        <v>0.5249999999999995</v>
      </c>
      <c r="E7" s="40">
        <f t="shared" si="1"/>
        <v>0.11811023622047231</v>
      </c>
      <c r="F7" s="43">
        <v>4.445</v>
      </c>
      <c r="G7" s="37">
        <v>4.97</v>
      </c>
      <c r="H7" s="41">
        <f t="shared" si="2"/>
        <v>0.5249999999999995</v>
      </c>
      <c r="I7" s="46">
        <f t="shared" si="3"/>
        <v>0.11811023622047231</v>
      </c>
    </row>
    <row r="8" spans="1:9" ht="27.75" customHeight="1">
      <c r="A8" s="45" t="s">
        <v>236</v>
      </c>
      <c r="B8" s="37">
        <v>4.5</v>
      </c>
      <c r="C8" s="37">
        <v>9</v>
      </c>
      <c r="D8" s="41">
        <f t="shared" si="0"/>
        <v>4.5</v>
      </c>
      <c r="E8" s="46">
        <f t="shared" si="1"/>
        <v>1</v>
      </c>
      <c r="F8" s="37">
        <v>4.5</v>
      </c>
      <c r="G8" s="37">
        <v>9</v>
      </c>
      <c r="H8" s="41">
        <f t="shared" si="2"/>
        <v>4.5</v>
      </c>
      <c r="I8" s="46">
        <f t="shared" si="3"/>
        <v>1</v>
      </c>
    </row>
    <row r="9" spans="1:10" ht="27.75" customHeight="1">
      <c r="A9" s="45" t="s">
        <v>237</v>
      </c>
      <c r="B9" s="37">
        <v>4.5</v>
      </c>
      <c r="C9" s="37">
        <v>9</v>
      </c>
      <c r="D9" s="41">
        <f t="shared" si="0"/>
        <v>4.5</v>
      </c>
      <c r="E9" s="46">
        <f t="shared" si="1"/>
        <v>1</v>
      </c>
      <c r="F9" s="37">
        <v>4.5</v>
      </c>
      <c r="G9" s="37">
        <v>9</v>
      </c>
      <c r="H9" s="41">
        <f t="shared" si="2"/>
        <v>4.5</v>
      </c>
      <c r="I9" s="46">
        <f t="shared" si="3"/>
        <v>1</v>
      </c>
      <c r="J9" s="28"/>
    </row>
    <row r="10" spans="1:10" ht="27.75" customHeight="1">
      <c r="A10" s="45" t="s">
        <v>238</v>
      </c>
      <c r="B10" s="47">
        <f>B8-B9</f>
        <v>0</v>
      </c>
      <c r="C10" s="47">
        <f>C8-C9</f>
        <v>0</v>
      </c>
      <c r="D10" s="41">
        <f t="shared" si="0"/>
        <v>0</v>
      </c>
      <c r="E10" s="46">
        <f t="shared" si="1"/>
      </c>
      <c r="F10" s="47">
        <f>F8-F9</f>
        <v>0</v>
      </c>
      <c r="G10" s="47">
        <f>G8-G9</f>
        <v>0</v>
      </c>
      <c r="H10" s="41">
        <f t="shared" si="2"/>
        <v>0</v>
      </c>
      <c r="I10" s="46">
        <f t="shared" si="3"/>
      </c>
      <c r="J10" s="28"/>
    </row>
    <row r="11" spans="1:10" ht="27.75" customHeight="1">
      <c r="A11" s="45" t="s">
        <v>239</v>
      </c>
      <c r="B11" s="37">
        <v>8.945</v>
      </c>
      <c r="C11" s="37">
        <v>13.97</v>
      </c>
      <c r="D11" s="41">
        <f t="shared" si="0"/>
        <v>5.025</v>
      </c>
      <c r="E11" s="46">
        <f t="shared" si="1"/>
        <v>0.5617663499161543</v>
      </c>
      <c r="F11" s="37">
        <v>8.945</v>
      </c>
      <c r="G11" s="37">
        <v>13.97</v>
      </c>
      <c r="H11" s="41">
        <f t="shared" si="2"/>
        <v>5.025</v>
      </c>
      <c r="I11" s="46">
        <f t="shared" si="3"/>
        <v>0.5617663499161543</v>
      </c>
      <c r="J11" s="28"/>
    </row>
    <row r="12" spans="1:10" ht="27.75" customHeight="1">
      <c r="A12" s="45" t="s">
        <v>240</v>
      </c>
      <c r="B12" s="37">
        <v>1.27</v>
      </c>
      <c r="C12" s="37">
        <v>1.42</v>
      </c>
      <c r="D12" s="41">
        <f t="shared" si="0"/>
        <v>0.1499999999999999</v>
      </c>
      <c r="E12" s="46">
        <f t="shared" si="1"/>
        <v>0.11811023622047237</v>
      </c>
      <c r="F12" s="37">
        <v>1.27</v>
      </c>
      <c r="G12" s="37">
        <v>1.42</v>
      </c>
      <c r="H12" s="41">
        <f t="shared" si="2"/>
        <v>0.1499999999999999</v>
      </c>
      <c r="I12" s="46">
        <f t="shared" si="3"/>
        <v>0.11811023622047237</v>
      </c>
      <c r="J12" s="28"/>
    </row>
    <row r="13" spans="1:9" ht="27.75" customHeight="1">
      <c r="A13" s="42" t="s">
        <v>241</v>
      </c>
      <c r="B13" s="48">
        <v>2.54</v>
      </c>
      <c r="C13" s="49">
        <v>2.84</v>
      </c>
      <c r="D13" s="39">
        <f t="shared" si="0"/>
        <v>0.2999999999999998</v>
      </c>
      <c r="E13" s="40">
        <f t="shared" si="1"/>
        <v>0.11811023622047237</v>
      </c>
      <c r="F13" s="48">
        <v>2.54</v>
      </c>
      <c r="G13" s="37">
        <v>2.84</v>
      </c>
      <c r="H13" s="41">
        <f t="shared" si="2"/>
        <v>0.2999999999999998</v>
      </c>
      <c r="I13" s="46">
        <f t="shared" si="3"/>
        <v>0.11811023622047237</v>
      </c>
    </row>
    <row r="14" spans="1:8" ht="12.75" customHeight="1">
      <c r="A14" s="15"/>
      <c r="B14" s="15"/>
      <c r="C14" s="15"/>
      <c r="D14" s="15"/>
      <c r="E14" s="15"/>
      <c r="F14" s="27"/>
      <c r="G14" s="15"/>
      <c r="H14" s="15"/>
    </row>
  </sheetData>
  <sheetProtection/>
  <mergeCells count="4">
    <mergeCell ref="A2:I2"/>
    <mergeCell ref="B4:E4"/>
    <mergeCell ref="F4:I4"/>
    <mergeCell ref="A4:A5"/>
  </mergeCells>
  <printOptions/>
  <pageMargins left="0.5905511811023622" right="0.5905511811023622" top="0.5905511811023622" bottom="0.5905511811023622" header="1.5" footer="1.5"/>
  <pageSetup fitToHeight="1" fitToWidth="1" horizontalDpi="300" verticalDpi="300" orientation="landscape" paperSize="9" scale="82" r:id="rId1"/>
</worksheet>
</file>

<file path=xl/worksheets/sheet8.xml><?xml version="1.0" encoding="utf-8"?>
<worksheet xmlns="http://schemas.openxmlformats.org/spreadsheetml/2006/main" xmlns:r="http://schemas.openxmlformats.org/officeDocument/2006/relationships">
  <dimension ref="A1:I15"/>
  <sheetViews>
    <sheetView showGridLines="0" showZeros="0" workbookViewId="0" topLeftCell="A1">
      <selection activeCell="G26" sqref="G26"/>
    </sheetView>
  </sheetViews>
  <sheetFormatPr defaultColWidth="9.16015625" defaultRowHeight="12.75" customHeight="1"/>
  <cols>
    <col min="1" max="1" width="7.5" style="13" customWidth="1"/>
    <col min="2" max="2" width="7.66015625" style="13" customWidth="1"/>
    <col min="3" max="3" width="7.5" style="13" customWidth="1"/>
    <col min="4" max="4" width="18.33203125" style="13" customWidth="1"/>
    <col min="5" max="5" width="51.83203125" style="13" customWidth="1"/>
    <col min="6" max="6" width="24.5" style="13" customWidth="1"/>
    <col min="7" max="7" width="26.83203125" style="13" customWidth="1"/>
    <col min="8" max="8" width="32.33203125" style="13" customWidth="1"/>
    <col min="9" max="20" width="9.16015625" style="13" customWidth="1"/>
  </cols>
  <sheetData>
    <row r="1" spans="1:9" s="13" customFormat="1" ht="13.5" customHeight="1">
      <c r="A1" s="29"/>
      <c r="B1" s="29"/>
      <c r="C1" s="29"/>
      <c r="D1" s="29"/>
      <c r="E1" s="29"/>
      <c r="F1" s="29"/>
      <c r="G1" s="29"/>
      <c r="H1" s="11" t="s">
        <v>242</v>
      </c>
      <c r="I1" s="15"/>
    </row>
    <row r="2" spans="1:9" s="13" customFormat="1" ht="27" customHeight="1">
      <c r="A2" s="78" t="s">
        <v>243</v>
      </c>
      <c r="B2" s="78"/>
      <c r="C2" s="78"/>
      <c r="D2" s="78"/>
      <c r="E2" s="78"/>
      <c r="F2" s="78"/>
      <c r="G2" s="78"/>
      <c r="H2" s="78"/>
      <c r="I2" s="15"/>
    </row>
    <row r="3" spans="1:9" s="13" customFormat="1" ht="13.5" customHeight="1">
      <c r="A3" s="15"/>
      <c r="B3" s="30"/>
      <c r="C3" s="30"/>
      <c r="D3" s="30"/>
      <c r="E3" s="30"/>
      <c r="F3" s="30"/>
      <c r="G3" s="30"/>
      <c r="H3" s="16" t="s">
        <v>55</v>
      </c>
      <c r="I3" s="15"/>
    </row>
    <row r="4" spans="1:9" s="13" customFormat="1" ht="22.5" customHeight="1">
      <c r="A4" s="81" t="s">
        <v>98</v>
      </c>
      <c r="B4" s="81"/>
      <c r="C4" s="81"/>
      <c r="D4" s="84" t="s">
        <v>56</v>
      </c>
      <c r="E4" s="84" t="s">
        <v>99</v>
      </c>
      <c r="F4" s="82" t="s">
        <v>244</v>
      </c>
      <c r="G4" s="82"/>
      <c r="H4" s="82"/>
      <c r="I4" s="15"/>
    </row>
    <row r="5" spans="1:9" s="13" customFormat="1" ht="26.25" customHeight="1">
      <c r="A5" s="17" t="s">
        <v>103</v>
      </c>
      <c r="B5" s="17" t="s">
        <v>104</v>
      </c>
      <c r="C5" s="17" t="s">
        <v>105</v>
      </c>
      <c r="D5" s="84"/>
      <c r="E5" s="82"/>
      <c r="F5" s="31" t="s">
        <v>58</v>
      </c>
      <c r="G5" s="32" t="s">
        <v>101</v>
      </c>
      <c r="H5" s="32" t="s">
        <v>102</v>
      </c>
      <c r="I5" s="15"/>
    </row>
    <row r="6" spans="1:9" s="13" customFormat="1" ht="13.5" customHeight="1">
      <c r="A6" s="19" t="s">
        <v>67</v>
      </c>
      <c r="B6" s="19" t="s">
        <v>67</v>
      </c>
      <c r="C6" s="19" t="s">
        <v>67</v>
      </c>
      <c r="D6" s="19" t="s">
        <v>67</v>
      </c>
      <c r="E6" s="19" t="s">
        <v>67</v>
      </c>
      <c r="F6" s="20">
        <v>1</v>
      </c>
      <c r="G6" s="20">
        <v>2</v>
      </c>
      <c r="H6" s="20">
        <v>3</v>
      </c>
      <c r="I6" s="15"/>
    </row>
    <row r="7" spans="1:9" s="13" customFormat="1" ht="24.75" customHeight="1">
      <c r="A7" s="21"/>
      <c r="B7" s="21"/>
      <c r="C7" s="22"/>
      <c r="D7" s="23"/>
      <c r="E7" s="24"/>
      <c r="F7" s="25"/>
      <c r="G7" s="25"/>
      <c r="H7" s="26"/>
      <c r="I7" s="15"/>
    </row>
    <row r="8" spans="1:9" ht="12.75" customHeight="1">
      <c r="A8" s="27"/>
      <c r="B8" s="27"/>
      <c r="C8" s="27"/>
      <c r="D8" s="27"/>
      <c r="E8" s="27"/>
      <c r="F8" s="27"/>
      <c r="G8" s="27"/>
      <c r="H8" s="27"/>
      <c r="I8" s="15"/>
    </row>
    <row r="9" spans="2:5" ht="12.75" customHeight="1">
      <c r="B9" s="28"/>
      <c r="C9" s="28"/>
      <c r="D9" s="28"/>
      <c r="E9" s="28"/>
    </row>
    <row r="10" spans="3:5" ht="12.75" customHeight="1">
      <c r="C10" s="28"/>
      <c r="D10" s="28"/>
      <c r="E10" s="28"/>
    </row>
    <row r="11" spans="4:5" ht="12.75" customHeight="1">
      <c r="D11" s="28"/>
      <c r="E11" s="28"/>
    </row>
    <row r="12" spans="4:5" ht="12.75" customHeight="1">
      <c r="D12" s="28"/>
      <c r="E12" s="28"/>
    </row>
    <row r="13" ht="12.75" customHeight="1">
      <c r="E13" s="28"/>
    </row>
    <row r="14" spans="4:5" ht="12.75" customHeight="1">
      <c r="D14" s="28"/>
      <c r="E14" s="28"/>
    </row>
    <row r="15" ht="12.75" customHeight="1">
      <c r="E15" s="28"/>
    </row>
  </sheetData>
  <sheetProtection/>
  <mergeCells count="5">
    <mergeCell ref="A2:H2"/>
    <mergeCell ref="A4:C4"/>
    <mergeCell ref="F4:H4"/>
    <mergeCell ref="D4:D5"/>
    <mergeCell ref="E4:E5"/>
  </mergeCells>
  <printOptions/>
  <pageMargins left="0.5905511811023622" right="0.5905511811023622" top="0.5905511811023622" bottom="0.5905511811023622" header="1.5" footer="1.5"/>
  <pageSetup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I14"/>
  <sheetViews>
    <sheetView showGridLines="0" showZeros="0" workbookViewId="0" topLeftCell="A1">
      <selection activeCell="E20" sqref="E20"/>
    </sheetView>
  </sheetViews>
  <sheetFormatPr defaultColWidth="9.16015625" defaultRowHeight="12.75" customHeight="1"/>
  <cols>
    <col min="1" max="3" width="9.16015625" style="13" customWidth="1"/>
    <col min="4" max="4" width="29.66015625" style="13" customWidth="1"/>
    <col min="5" max="5" width="44.5" style="13" customWidth="1"/>
    <col min="6" max="6" width="24" style="13" customWidth="1"/>
    <col min="7" max="7" width="21" style="13" customWidth="1"/>
    <col min="8" max="8" width="20.33203125" style="13" customWidth="1"/>
    <col min="9" max="20" width="9.16015625" style="13" customWidth="1"/>
  </cols>
  <sheetData>
    <row r="1" spans="1:9" s="13" customFormat="1" ht="13.5" customHeight="1">
      <c r="A1" s="14"/>
      <c r="B1" s="14"/>
      <c r="C1" s="14"/>
      <c r="D1" s="14"/>
      <c r="E1" s="14"/>
      <c r="F1" s="14"/>
      <c r="G1" s="14"/>
      <c r="H1" s="11" t="s">
        <v>245</v>
      </c>
      <c r="I1" s="15"/>
    </row>
    <row r="2" spans="1:9" s="13" customFormat="1" ht="33" customHeight="1">
      <c r="A2" s="78" t="s">
        <v>246</v>
      </c>
      <c r="B2" s="78"/>
      <c r="C2" s="78"/>
      <c r="D2" s="78"/>
      <c r="E2" s="78"/>
      <c r="F2" s="78"/>
      <c r="G2" s="78"/>
      <c r="H2" s="78"/>
      <c r="I2" s="15"/>
    </row>
    <row r="3" spans="1:9" s="13" customFormat="1" ht="13.5" customHeight="1">
      <c r="A3" s="15"/>
      <c r="B3" s="14"/>
      <c r="C3" s="14"/>
      <c r="D3" s="14"/>
      <c r="E3" s="14"/>
      <c r="F3" s="14"/>
      <c r="G3" s="14"/>
      <c r="H3" s="16" t="s">
        <v>55</v>
      </c>
      <c r="I3" s="15"/>
    </row>
    <row r="4" spans="1:9" s="13" customFormat="1" ht="22.5" customHeight="1">
      <c r="A4" s="81" t="s">
        <v>98</v>
      </c>
      <c r="B4" s="81"/>
      <c r="C4" s="81"/>
      <c r="D4" s="92" t="s">
        <v>56</v>
      </c>
      <c r="E4" s="82" t="s">
        <v>99</v>
      </c>
      <c r="F4" s="82" t="s">
        <v>247</v>
      </c>
      <c r="G4" s="82"/>
      <c r="H4" s="82"/>
      <c r="I4" s="15"/>
    </row>
    <row r="5" spans="1:9" s="13" customFormat="1" ht="20.25" customHeight="1">
      <c r="A5" s="17" t="s">
        <v>103</v>
      </c>
      <c r="B5" s="17" t="s">
        <v>104</v>
      </c>
      <c r="C5" s="17" t="s">
        <v>105</v>
      </c>
      <c r="D5" s="92"/>
      <c r="E5" s="82"/>
      <c r="F5" s="18" t="s">
        <v>58</v>
      </c>
      <c r="G5" s="18" t="s">
        <v>101</v>
      </c>
      <c r="H5" s="18" t="s">
        <v>102</v>
      </c>
      <c r="I5" s="15"/>
    </row>
    <row r="6" spans="1:9" s="13" customFormat="1" ht="13.5" customHeight="1">
      <c r="A6" s="19" t="s">
        <v>67</v>
      </c>
      <c r="B6" s="19" t="s">
        <v>67</v>
      </c>
      <c r="C6" s="19" t="s">
        <v>67</v>
      </c>
      <c r="D6" s="20" t="s">
        <v>67</v>
      </c>
      <c r="E6" s="20" t="s">
        <v>67</v>
      </c>
      <c r="F6" s="20">
        <v>1</v>
      </c>
      <c r="G6" s="20">
        <v>2</v>
      </c>
      <c r="H6" s="20">
        <v>3</v>
      </c>
      <c r="I6" s="15"/>
    </row>
    <row r="7" spans="1:9" ht="16.5" customHeight="1">
      <c r="A7" s="21"/>
      <c r="B7" s="21"/>
      <c r="C7" s="22"/>
      <c r="D7" s="23"/>
      <c r="E7" s="24"/>
      <c r="F7" s="25"/>
      <c r="G7" s="25"/>
      <c r="H7" s="26"/>
      <c r="I7" s="15"/>
    </row>
    <row r="8" spans="1:9" ht="12.75" customHeight="1">
      <c r="A8" s="27"/>
      <c r="B8" s="27"/>
      <c r="C8" s="27"/>
      <c r="D8" s="27"/>
      <c r="E8" s="27"/>
      <c r="F8" s="27"/>
      <c r="G8" s="27"/>
      <c r="H8" s="27"/>
      <c r="I8" s="15"/>
    </row>
    <row r="9" spans="1:4" ht="12.75" customHeight="1">
      <c r="A9" s="28"/>
      <c r="B9" s="28"/>
      <c r="C9" s="28"/>
      <c r="D9" s="28"/>
    </row>
    <row r="10" spans="2:4" ht="12.75" customHeight="1">
      <c r="B10" s="28"/>
      <c r="C10" s="28"/>
      <c r="D10" s="28"/>
    </row>
    <row r="11" spans="4:5" ht="12.75" customHeight="1">
      <c r="D11" s="28"/>
      <c r="E11" s="28"/>
    </row>
    <row r="12" spans="4:5" ht="12.75" customHeight="1">
      <c r="D12" s="28"/>
      <c r="E12" s="28"/>
    </row>
    <row r="13" spans="4:5" ht="12.75" customHeight="1">
      <c r="D13" s="28"/>
      <c r="E13" s="28"/>
    </row>
    <row r="14" spans="4:5" ht="12.75" customHeight="1">
      <c r="D14" s="28"/>
      <c r="E14" s="28"/>
    </row>
  </sheetData>
  <sheetProtection/>
  <mergeCells count="5">
    <mergeCell ref="A2:H2"/>
    <mergeCell ref="A4:C4"/>
    <mergeCell ref="F4:H4"/>
    <mergeCell ref="D4:D5"/>
    <mergeCell ref="E4:E5"/>
  </mergeCells>
  <printOptions/>
  <pageMargins left="0.5905511811023622" right="0.5905511811023622" top="0.5905511811023622" bottom="0.5905511811023622" header="1.5" footer="1.5"/>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pgos</cp:lastModifiedBy>
  <cp:lastPrinted>2023-02-06T03:19:34Z</cp:lastPrinted>
  <dcterms:created xsi:type="dcterms:W3CDTF">2023-01-31T08:32:10Z</dcterms:created>
  <dcterms:modified xsi:type="dcterms:W3CDTF">2023-02-06T03:19:42Z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